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 tabRatio="500"/>
  </bookViews>
  <sheets>
    <sheet name="Blatt 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27" i="1" l="1"/>
  <c r="H128" i="1"/>
  <c r="G128" i="1"/>
  <c r="F128" i="1"/>
  <c r="I128" i="1" l="1"/>
  <c r="J126" i="1"/>
  <c r="J125" i="1"/>
  <c r="J124" i="1"/>
  <c r="J128" i="1" l="1"/>
  <c r="Q121" i="1"/>
  <c r="R121" i="1"/>
  <c r="S121" i="1"/>
  <c r="T121" i="1"/>
  <c r="U120" i="1"/>
  <c r="U119" i="1"/>
  <c r="U118" i="1"/>
  <c r="U117" i="1"/>
  <c r="J106" i="1"/>
  <c r="J107" i="1"/>
  <c r="J108" i="1"/>
  <c r="T109" i="1"/>
  <c r="S109" i="1"/>
  <c r="R109" i="1"/>
  <c r="Q109" i="1"/>
  <c r="U107" i="1"/>
  <c r="U106" i="1"/>
  <c r="U109" i="1" s="1"/>
  <c r="J95" i="1"/>
  <c r="J96" i="1"/>
  <c r="J97" i="1"/>
  <c r="I98" i="1"/>
  <c r="H98" i="1"/>
  <c r="G98" i="1"/>
  <c r="F98" i="1"/>
  <c r="U95" i="1"/>
  <c r="U96" i="1"/>
  <c r="U97" i="1"/>
  <c r="T98" i="1"/>
  <c r="S98" i="1"/>
  <c r="R98" i="1"/>
  <c r="Q98" i="1"/>
  <c r="J13" i="1"/>
  <c r="J18" i="1" s="1"/>
  <c r="J38" i="1"/>
  <c r="J39" i="1"/>
  <c r="J40" i="1"/>
  <c r="J42" i="1"/>
  <c r="J41" i="1"/>
  <c r="U40" i="1"/>
  <c r="U26" i="1"/>
  <c r="U63" i="1"/>
  <c r="I87" i="1"/>
  <c r="H87" i="1"/>
  <c r="G87" i="1"/>
  <c r="F87" i="1"/>
  <c r="J86" i="1"/>
  <c r="J85" i="1"/>
  <c r="J84" i="1"/>
  <c r="J87" i="1" s="1"/>
  <c r="T87" i="1"/>
  <c r="S87" i="1"/>
  <c r="R87" i="1"/>
  <c r="Q87" i="1"/>
  <c r="U86" i="1"/>
  <c r="U85" i="1"/>
  <c r="U84" i="1"/>
  <c r="T76" i="1"/>
  <c r="S76" i="1"/>
  <c r="R76" i="1"/>
  <c r="Q76" i="1"/>
  <c r="U75" i="1"/>
  <c r="U74" i="1"/>
  <c r="U73" i="1"/>
  <c r="S65" i="1"/>
  <c r="R65" i="1"/>
  <c r="Q65" i="1"/>
  <c r="U64" i="1"/>
  <c r="U62" i="1"/>
  <c r="U61" i="1"/>
  <c r="U65" i="1" s="1"/>
  <c r="R53" i="1"/>
  <c r="S53" i="1"/>
  <c r="T53" i="1"/>
  <c r="Q53" i="1"/>
  <c r="P53" i="1"/>
  <c r="U52" i="1"/>
  <c r="U51" i="1"/>
  <c r="U50" i="1"/>
  <c r="S41" i="1"/>
  <c r="R41" i="1"/>
  <c r="Q41" i="1"/>
  <c r="P41" i="1"/>
  <c r="U39" i="1"/>
  <c r="U41" i="1" s="1"/>
  <c r="U38" i="1"/>
  <c r="U53" i="1"/>
  <c r="U25" i="1"/>
  <c r="U27" i="1"/>
  <c r="U28" i="1"/>
  <c r="U24" i="1"/>
  <c r="U29" i="1" s="1"/>
  <c r="S29" i="1"/>
  <c r="R29" i="1"/>
  <c r="Q29" i="1"/>
  <c r="J17" i="1"/>
  <c r="J16" i="1"/>
  <c r="S16" i="1"/>
  <c r="U15" i="1"/>
  <c r="T16" i="1"/>
  <c r="R16" i="1"/>
  <c r="Q16" i="1"/>
  <c r="U14" i="1"/>
  <c r="U13" i="1"/>
  <c r="U16" i="1"/>
  <c r="U3" i="1"/>
  <c r="U5" i="1" s="1"/>
  <c r="U4" i="1"/>
  <c r="S5" i="1"/>
  <c r="R5" i="1"/>
  <c r="Q5" i="1"/>
  <c r="U2" i="1"/>
  <c r="H76" i="1"/>
  <c r="G76" i="1"/>
  <c r="F76" i="1"/>
  <c r="J75" i="1"/>
  <c r="J74" i="1"/>
  <c r="J73" i="1"/>
  <c r="E65" i="1"/>
  <c r="F65" i="1"/>
  <c r="G65" i="1"/>
  <c r="H65" i="1"/>
  <c r="I65" i="1"/>
  <c r="J61" i="1"/>
  <c r="J62" i="1"/>
  <c r="J63" i="1"/>
  <c r="J64" i="1"/>
  <c r="J65" i="1" s="1"/>
  <c r="F53" i="1"/>
  <c r="G53" i="1"/>
  <c r="H53" i="1"/>
  <c r="I53" i="1"/>
  <c r="E53" i="1"/>
  <c r="J53" i="1" s="1"/>
  <c r="J52" i="1"/>
  <c r="J51" i="1"/>
  <c r="F43" i="1"/>
  <c r="G43" i="1"/>
  <c r="H43" i="1"/>
  <c r="I43" i="1"/>
  <c r="E43" i="1"/>
  <c r="G30" i="1"/>
  <c r="H30" i="1"/>
  <c r="F30" i="1"/>
  <c r="J27" i="1"/>
  <c r="J28" i="1"/>
  <c r="J29" i="1"/>
  <c r="G18" i="1"/>
  <c r="H18" i="1"/>
  <c r="I18" i="1"/>
  <c r="J26" i="1"/>
  <c r="J30" i="1" s="1"/>
  <c r="J14" i="1"/>
  <c r="F18" i="1"/>
  <c r="J2" i="1"/>
  <c r="J3" i="1"/>
  <c r="J5" i="1" s="1"/>
  <c r="E5" i="1"/>
  <c r="F5" i="1"/>
  <c r="G5" i="1"/>
  <c r="H5" i="1"/>
  <c r="J76" i="1"/>
  <c r="J98" i="1"/>
  <c r="U98" i="1" l="1"/>
  <c r="U87" i="1"/>
  <c r="U76" i="1"/>
  <c r="U121" i="1"/>
  <c r="J110" i="1"/>
  <c r="J43" i="1"/>
</calcChain>
</file>

<file path=xl/sharedStrings.xml><?xml version="1.0" encoding="utf-8"?>
<sst xmlns="http://schemas.openxmlformats.org/spreadsheetml/2006/main" count="550" uniqueCount="175">
  <si>
    <t>XL</t>
  </si>
  <si>
    <t>L</t>
  </si>
  <si>
    <t>M</t>
  </si>
  <si>
    <t>S</t>
  </si>
  <si>
    <t>MODEL</t>
  </si>
  <si>
    <t>ARTICLE NR</t>
  </si>
  <si>
    <t>COLOR</t>
  </si>
  <si>
    <t>SUBTOTAL</t>
  </si>
  <si>
    <t>T-SHIRT MALE</t>
  </si>
  <si>
    <t>Black</t>
  </si>
  <si>
    <t>XXL</t>
  </si>
  <si>
    <t>CW6910-010</t>
  </si>
  <si>
    <t>black</t>
  </si>
  <si>
    <t xml:space="preserve"> </t>
  </si>
  <si>
    <t>H Sweatshort Team Club 20</t>
  </si>
  <si>
    <t>AJ5880</t>
  </si>
  <si>
    <t>AJ5883</t>
  </si>
  <si>
    <t>Adidas Parma</t>
  </si>
  <si>
    <t>dark blue</t>
  </si>
  <si>
    <t>Nike Park III Knit Short</t>
  </si>
  <si>
    <t>BV6855 010</t>
  </si>
  <si>
    <t>BV6855 410</t>
  </si>
  <si>
    <t>navy</t>
  </si>
  <si>
    <t>weiss</t>
  </si>
  <si>
    <t>royal</t>
  </si>
  <si>
    <t>BV6855 463</t>
  </si>
  <si>
    <t>BV6855 100</t>
  </si>
  <si>
    <t>Park VII Trikot KA</t>
  </si>
  <si>
    <t>BV6708 010</t>
  </si>
  <si>
    <t>BV6708 410</t>
  </si>
  <si>
    <t>BV6708 657</t>
  </si>
  <si>
    <t>BV6708 100</t>
  </si>
  <si>
    <t>red</t>
  </si>
  <si>
    <t>white</t>
  </si>
  <si>
    <t>Tiro 19 FT PNT Sweathose</t>
  </si>
  <si>
    <t>FN2335</t>
  </si>
  <si>
    <t>FN2341</t>
  </si>
  <si>
    <t>grey</t>
  </si>
  <si>
    <t>Adidas Pant</t>
  </si>
  <si>
    <t>Nike T-Shirt</t>
  </si>
  <si>
    <t>Nike Short</t>
  </si>
  <si>
    <t>Adidas Short</t>
  </si>
  <si>
    <t>H Sweatshort Team Club 21</t>
  </si>
  <si>
    <t>obsidian blue</t>
  </si>
  <si>
    <t>CZ0881 010</t>
  </si>
  <si>
    <t>CZ0881 451</t>
  </si>
  <si>
    <t>CZ0881 657</t>
  </si>
  <si>
    <t>CZ0881 071</t>
  </si>
  <si>
    <t>Nike Park 20 T-Shirt</t>
  </si>
  <si>
    <t>anthra</t>
  </si>
  <si>
    <t>Nike Park20 Funktionshirt Swoosh</t>
  </si>
  <si>
    <t>CW6936 010</t>
  </si>
  <si>
    <t>CW6936 451</t>
  </si>
  <si>
    <t>CW6936 657</t>
  </si>
  <si>
    <t>Nike Shirt Swoosh</t>
  </si>
  <si>
    <t>Nike Park III Short Dry Fit</t>
  </si>
  <si>
    <t>BV6865 010</t>
  </si>
  <si>
    <t>BV6865 410</t>
  </si>
  <si>
    <t>BV6865 463</t>
  </si>
  <si>
    <t>Nike Kinder Short</t>
  </si>
  <si>
    <t>AJ1504-010</t>
  </si>
  <si>
    <t>AJ1504-657</t>
  </si>
  <si>
    <t>Tee TMt Club 19</t>
  </si>
  <si>
    <t>AJ1504-100</t>
  </si>
  <si>
    <t>Nike Shirt</t>
  </si>
  <si>
    <t>Nike Club 19 Hoody</t>
  </si>
  <si>
    <t>AR3239-010</t>
  </si>
  <si>
    <t>AR3239-071</t>
  </si>
  <si>
    <t>AR3239-657</t>
  </si>
  <si>
    <t>Nike Hoody</t>
  </si>
  <si>
    <t>AJ5892</t>
  </si>
  <si>
    <t>AJ5895</t>
  </si>
  <si>
    <t>Größe</t>
  </si>
  <si>
    <t>Kinder</t>
  </si>
  <si>
    <t>CZ0909-010</t>
  </si>
  <si>
    <t>CZ0909-071</t>
  </si>
  <si>
    <t>d-grey</t>
  </si>
  <si>
    <t>CZ0909-100</t>
  </si>
  <si>
    <t>Park 20 Tee Kinder</t>
  </si>
  <si>
    <t>Nike Shirt Kinder</t>
  </si>
  <si>
    <t>CZ0909-657</t>
  </si>
  <si>
    <t>CW6932-010</t>
  </si>
  <si>
    <t>Sweatshort Park 20 Kinder</t>
  </si>
  <si>
    <t>AJ1544-010</t>
  </si>
  <si>
    <t>AJ1544-071</t>
  </si>
  <si>
    <t>AJ1544-657</t>
  </si>
  <si>
    <t>XS</t>
  </si>
  <si>
    <t>GT6634</t>
  </si>
  <si>
    <t>GT6635</t>
  </si>
  <si>
    <t>GT6636</t>
  </si>
  <si>
    <t>Adidas Squadra21</t>
  </si>
  <si>
    <t>GT6642</t>
  </si>
  <si>
    <t>GT6644</t>
  </si>
  <si>
    <t>GT6643</t>
  </si>
  <si>
    <t>GN5720</t>
  </si>
  <si>
    <t>GN5724</t>
  </si>
  <si>
    <t>GN5722</t>
  </si>
  <si>
    <t>nvy</t>
  </si>
  <si>
    <t>Adidas T-Shirt ab Januar</t>
  </si>
  <si>
    <t>Adidas Pant ab Januar</t>
  </si>
  <si>
    <t>Adidas Hoody ab Januar</t>
  </si>
  <si>
    <t>RRP €  29,99</t>
  </si>
  <si>
    <t>RRP € 19,99</t>
  </si>
  <si>
    <t>RRP € 14,99</t>
  </si>
  <si>
    <t>RRP € 44,95</t>
  </si>
  <si>
    <t>RRP €  54,95</t>
  </si>
  <si>
    <t>RRP € 14,95</t>
  </si>
  <si>
    <t>RRP € 17,95</t>
  </si>
  <si>
    <t>RRP € 50,00</t>
  </si>
  <si>
    <t>RRP € 20,00</t>
  </si>
  <si>
    <t>RRP € 13,00</t>
  </si>
  <si>
    <t>RRP 25,00</t>
  </si>
  <si>
    <t>BV6708 463</t>
  </si>
  <si>
    <t>BV6865 100</t>
  </si>
  <si>
    <t>CZ0909-451</t>
  </si>
  <si>
    <t>CW6932-071</t>
  </si>
  <si>
    <t>d. grey</t>
  </si>
  <si>
    <t>RRP € 49,95</t>
  </si>
  <si>
    <t>RRP € 39,99</t>
  </si>
  <si>
    <t>RRP 19,99</t>
  </si>
  <si>
    <t>Nike Short Kids</t>
  </si>
  <si>
    <t>RRP € 34,99</t>
  </si>
  <si>
    <t>CW6932-451</t>
  </si>
  <si>
    <t>CW6910-071</t>
  </si>
  <si>
    <t>Nike Hooded</t>
  </si>
  <si>
    <t>Nike Park 20 Hooded</t>
  </si>
  <si>
    <t>CW6894</t>
  </si>
  <si>
    <t>Nike Park 20  Pant</t>
  </si>
  <si>
    <t>CW6907</t>
  </si>
  <si>
    <t>RRP € 54,99</t>
  </si>
  <si>
    <t>RRP € 44,99</t>
  </si>
  <si>
    <t>Nike Pant</t>
  </si>
  <si>
    <t>Nike Hoody Kids</t>
  </si>
  <si>
    <t>Adsidas Squadra 21 Short</t>
  </si>
  <si>
    <t>GN5776</t>
  </si>
  <si>
    <t>GN5775</t>
  </si>
  <si>
    <t>RRP 20,00</t>
  </si>
  <si>
    <t xml:space="preserve">Adidas </t>
  </si>
  <si>
    <t>HB0574</t>
  </si>
  <si>
    <t>H57529</t>
  </si>
  <si>
    <t>H57531</t>
  </si>
  <si>
    <t>greyfour</t>
  </si>
  <si>
    <t>RRP  € 40,00</t>
  </si>
  <si>
    <t>H57512</t>
  </si>
  <si>
    <t>H57513</t>
  </si>
  <si>
    <t>H57514</t>
  </si>
  <si>
    <t>HB0578</t>
  </si>
  <si>
    <t>RRP € 40,00</t>
  </si>
  <si>
    <t>Adidas Entrada 22</t>
  </si>
  <si>
    <t>HC0448</t>
  </si>
  <si>
    <t>HC0450</t>
  </si>
  <si>
    <t>HC0451</t>
  </si>
  <si>
    <t>Adidas Entrada 23</t>
  </si>
  <si>
    <t>HC0449</t>
  </si>
  <si>
    <t>grey four</t>
  </si>
  <si>
    <t>WHS € 20,00</t>
  </si>
  <si>
    <t>WHS € 7,50</t>
  </si>
  <si>
    <t>WHS € 6,50</t>
  </si>
  <si>
    <t>WHS €  8,99</t>
  </si>
  <si>
    <t>WHS 9,99</t>
  </si>
  <si>
    <t>WHS € 24,99</t>
  </si>
  <si>
    <t>WHS € 9,99</t>
  </si>
  <si>
    <t>WHS €  14,99</t>
  </si>
  <si>
    <t>WHS € 27,5</t>
  </si>
  <si>
    <t>WHS € 24,5</t>
  </si>
  <si>
    <t>WHS  € 20,00</t>
  </si>
  <si>
    <t>WHS € 10,00</t>
  </si>
  <si>
    <t>WHS 12,00</t>
  </si>
  <si>
    <t>WHS €  27,5</t>
  </si>
  <si>
    <t>WHS € 7,5</t>
  </si>
  <si>
    <t>WHS € 17,5</t>
  </si>
  <si>
    <t>WHS € 22,5</t>
  </si>
  <si>
    <t>WHS € 8,99</t>
  </si>
  <si>
    <t>WHS € 25,00</t>
  </si>
  <si>
    <t>WHS 10,00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</si>
</sst>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[$€-2]\ #,##0.00;[Red]\-[$€-2]\ #,##0.00"/>
    <numFmt numFmtId="166" formatCode="_-* #,##0_-;\-* #,##0_-;_-* &quot;-&quot;??_-;_-@_-"/>
    <numFmt numFmtId="167" formatCode="#,##0.00\ &quot;€&quot;"/>
  </numFmts>
  <fonts count="1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0"/>
      <color indexed="64"/>
      <name val="Tahoma"/>
      <family val="2"/>
    </font>
    <font>
      <sz val="8"/>
      <color indexed="64"/>
      <name val="Calibri"/>
      <family val="2"/>
      <scheme val="minor"/>
    </font>
    <font>
      <sz val="8"/>
      <color indexed="6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indexed="64"/>
      <name val="Tahoma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86">
    <xf numFmtId="0" fontId="0" fillId="0" borderId="0" xfId="0"/>
    <xf numFmtId="0" fontId="1" fillId="2" borderId="0" xfId="0" applyFont="1" applyFill="1"/>
    <xf numFmtId="0" fontId="4" fillId="2" borderId="0" xfId="0" applyNumberFormat="1" applyFont="1" applyFill="1" applyAlignment="1">
      <alignment horizontal="center"/>
    </xf>
    <xf numFmtId="3" fontId="5" fillId="0" borderId="0" xfId="0" applyNumberFormat="1" applyFont="1"/>
    <xf numFmtId="0" fontId="3" fillId="0" borderId="0" xfId="0" applyFont="1"/>
    <xf numFmtId="3" fontId="0" fillId="0" borderId="0" xfId="0" applyNumberFormat="1" applyFont="1"/>
    <xf numFmtId="0" fontId="6" fillId="0" borderId="0" xfId="0" applyNumberFormat="1" applyFont="1" applyFill="1" applyBorder="1"/>
    <xf numFmtId="0" fontId="7" fillId="0" borderId="0" xfId="0" applyNumberFormat="1" applyFont="1" applyFill="1" applyBorder="1" applyAlignment="1">
      <alignment horizontal="left"/>
    </xf>
    <xf numFmtId="0" fontId="4" fillId="2" borderId="0" xfId="0" applyFont="1" applyFill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0" fontId="0" fillId="3" borderId="0" xfId="0" applyFill="1"/>
    <xf numFmtId="3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6" fillId="4" borderId="0" xfId="0" applyNumberFormat="1" applyFont="1" applyFill="1" applyBorder="1"/>
    <xf numFmtId="0" fontId="8" fillId="4" borderId="0" xfId="0" applyNumberFormat="1" applyFont="1" applyFill="1" applyBorder="1" applyAlignment="1">
      <alignment horizontal="left"/>
    </xf>
    <xf numFmtId="0" fontId="4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3" fontId="0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0" fontId="4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65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6" fillId="4" borderId="0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4" borderId="0" xfId="0" applyFont="1" applyFill="1" applyAlignment="1">
      <alignment horizontal="center"/>
    </xf>
    <xf numFmtId="0" fontId="11" fillId="4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1" fillId="5" borderId="0" xfId="0" applyFont="1" applyFill="1" applyAlignment="1">
      <alignment horizontal="left"/>
    </xf>
    <xf numFmtId="0" fontId="7" fillId="0" borderId="0" xfId="0" applyNumberFormat="1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5" borderId="0" xfId="0" applyFont="1" applyFill="1" applyAlignment="1">
      <alignment horizontal="left"/>
    </xf>
    <xf numFmtId="164" fontId="0" fillId="0" borderId="0" xfId="1" applyFont="1" applyAlignment="1">
      <alignment horizontal="center"/>
    </xf>
    <xf numFmtId="166" fontId="0" fillId="0" borderId="0" xfId="1" applyNumberFormat="1" applyFont="1" applyAlignment="1">
      <alignment horizontal="center" vertical="center"/>
    </xf>
    <xf numFmtId="0" fontId="0" fillId="0" borderId="0" xfId="0" applyFill="1"/>
    <xf numFmtId="3" fontId="13" fillId="0" borderId="0" xfId="0" applyNumberFormat="1" applyFont="1" applyAlignment="1">
      <alignment horizontal="center" vertical="center"/>
    </xf>
    <xf numFmtId="0" fontId="1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3" fontId="0" fillId="6" borderId="0" xfId="0" applyNumberFormat="1" applyFill="1" applyAlignment="1">
      <alignment horizontal="center" vertical="center"/>
    </xf>
    <xf numFmtId="3" fontId="1" fillId="6" borderId="0" xfId="0" applyNumberFormat="1" applyFont="1" applyFill="1" applyAlignment="1">
      <alignment horizontal="center"/>
    </xf>
    <xf numFmtId="3" fontId="0" fillId="6" borderId="0" xfId="0" applyNumberFormat="1" applyFill="1" applyAlignment="1">
      <alignment horizontal="center"/>
    </xf>
    <xf numFmtId="0" fontId="0" fillId="6" borderId="0" xfId="0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0" fillId="6" borderId="0" xfId="0" applyFill="1"/>
    <xf numFmtId="0" fontId="9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/>
    </xf>
    <xf numFmtId="0" fontId="4" fillId="6" borderId="0" xfId="0" applyNumberFormat="1" applyFont="1" applyFill="1" applyAlignment="1">
      <alignment horizontal="center"/>
    </xf>
    <xf numFmtId="0" fontId="7" fillId="6" borderId="0" xfId="0" applyNumberFormat="1" applyFont="1" applyFill="1" applyBorder="1" applyAlignment="1">
      <alignment horizontal="center"/>
    </xf>
    <xf numFmtId="0" fontId="6" fillId="6" borderId="0" xfId="0" applyNumberFormat="1" applyFont="1" applyFill="1" applyBorder="1" applyAlignment="1">
      <alignment horizontal="center"/>
    </xf>
    <xf numFmtId="3" fontId="0" fillId="6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1" fillId="6" borderId="0" xfId="0" applyFont="1" applyFill="1" applyAlignment="1">
      <alignment horizontal="left"/>
    </xf>
    <xf numFmtId="3" fontId="5" fillId="6" borderId="0" xfId="0" applyNumberFormat="1" applyFont="1" applyFill="1" applyAlignment="1">
      <alignment horizontal="center" vertical="center"/>
    </xf>
    <xf numFmtId="0" fontId="7" fillId="4" borderId="0" xfId="0" applyNumberFormat="1" applyFont="1" applyFill="1" applyBorder="1" applyAlignment="1">
      <alignment horizontal="left"/>
    </xf>
    <xf numFmtId="167" fontId="6" fillId="4" borderId="0" xfId="0" applyNumberFormat="1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0" fontId="1" fillId="5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8" fillId="0" borderId="0" xfId="0" applyNumberFormat="1" applyFont="1" applyFill="1" applyBorder="1" applyAlignment="1">
      <alignment horizontal="center"/>
    </xf>
    <xf numFmtId="0" fontId="0" fillId="6" borderId="0" xfId="0" applyFill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emf"/><Relationship Id="rId55" Type="http://schemas.openxmlformats.org/officeDocument/2006/relationships/image" Target="../media/image55.jpeg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emf"/><Relationship Id="rId57" Type="http://schemas.openxmlformats.org/officeDocument/2006/relationships/image" Target="../media/image57.jpeg"/><Relationship Id="rId61" Type="http://schemas.openxmlformats.org/officeDocument/2006/relationships/image" Target="../media/image61.emf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8" Type="http://schemas.openxmlformats.org/officeDocument/2006/relationships/image" Target="../media/image8.jpeg"/><Relationship Id="rId51" Type="http://schemas.openxmlformats.org/officeDocument/2006/relationships/image" Target="../media/image51.emf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emf"/><Relationship Id="rId70" Type="http://schemas.openxmlformats.org/officeDocument/2006/relationships/image" Target="../media/image7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265339</xdr:colOff>
      <xdr:row>5</xdr:row>
      <xdr:rowOff>49529</xdr:rowOff>
    </xdr:from>
    <xdr:to>
      <xdr:col>2</xdr:col>
      <xdr:colOff>592999</xdr:colOff>
      <xdr:row>10</xdr:row>
      <xdr:rowOff>168310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ED72E5E2-6A6D-49B7-97F6-AD26FB303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036047"/>
          <a:ext cx="1192530" cy="1109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521155</xdr:colOff>
      <xdr:row>5</xdr:row>
      <xdr:rowOff>22588</xdr:rowOff>
    </xdr:from>
    <xdr:to>
      <xdr:col>6</xdr:col>
      <xdr:colOff>364167</xdr:colOff>
      <xdr:row>10</xdr:row>
      <xdr:rowOff>136071</xdr:rowOff>
    </xdr:to>
    <xdr:pic>
      <xdr:nvPicPr>
        <xdr:cNvPr id="14" name="Grafik 13" descr="Short TEAM CLUB 20 charcoal heather">
          <a:extLst>
            <a:ext uri="{FF2B5EF4-FFF2-40B4-BE49-F238E27FC236}">
              <a16:creationId xmlns:a16="http://schemas.microsoft.com/office/drawing/2014/main" xmlns="" id="{7E1295CD-0BF9-4F8E-BFFD-A34B5FEFD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1" y="1009106"/>
          <a:ext cx="1101673" cy="1100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145596</xdr:colOff>
      <xdr:row>18</xdr:row>
      <xdr:rowOff>61232</xdr:rowOff>
    </xdr:from>
    <xdr:to>
      <xdr:col>1</xdr:col>
      <xdr:colOff>169663</xdr:colOff>
      <xdr:row>23</xdr:row>
      <xdr:rowOff>135255</xdr:rowOff>
    </xdr:to>
    <xdr:pic>
      <xdr:nvPicPr>
        <xdr:cNvPr id="17" name="Grafik 16" descr="Adidas Adidas Parma 16 Short › Schwarz &amp;amp; weiß (aj5880) › 7 Farben ›  Kleidung bis Adidas › Handball">
          <a:extLst>
            <a:ext uri="{FF2B5EF4-FFF2-40B4-BE49-F238E27FC236}">
              <a16:creationId xmlns:a16="http://schemas.microsoft.com/office/drawing/2014/main" xmlns="" id="{A7D1052D-F436-4C79-BB38-C7DC36C23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" y="3661682"/>
          <a:ext cx="904177" cy="108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272961</xdr:colOff>
      <xdr:row>18</xdr:row>
      <xdr:rowOff>54700</xdr:rowOff>
    </xdr:from>
    <xdr:to>
      <xdr:col>2</xdr:col>
      <xdr:colOff>533400</xdr:colOff>
      <xdr:row>23</xdr:row>
      <xdr:rowOff>151177</xdr:rowOff>
    </xdr:to>
    <xdr:pic>
      <xdr:nvPicPr>
        <xdr:cNvPr id="18" name="Grafik 17" descr="adidas Parma 16 Shorts - Blau | adidas Deutschland">
          <a:extLst>
            <a:ext uri="{FF2B5EF4-FFF2-40B4-BE49-F238E27FC236}">
              <a16:creationId xmlns:a16="http://schemas.microsoft.com/office/drawing/2014/main" xmlns="" id="{B8626CFE-ECAC-4E06-83AC-E26444C2B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261" y="3655150"/>
          <a:ext cx="1098639" cy="1096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336096</xdr:colOff>
      <xdr:row>30</xdr:row>
      <xdr:rowOff>63137</xdr:rowOff>
    </xdr:from>
    <xdr:ext cx="1035504" cy="1117326"/>
    <xdr:pic>
      <xdr:nvPicPr>
        <xdr:cNvPr id="19" name="Grafik 18" descr="Quellbild anzeigen">
          <a:extLst>
            <a:ext uri="{FF2B5EF4-FFF2-40B4-BE49-F238E27FC236}">
              <a16:creationId xmlns:a16="http://schemas.microsoft.com/office/drawing/2014/main" xmlns="" id="{C6BE769C-6274-47A7-9CD2-1FDF73DDB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096" y="6063887"/>
          <a:ext cx="1035504" cy="111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454478</xdr:colOff>
      <xdr:row>30</xdr:row>
      <xdr:rowOff>110219</xdr:rowOff>
    </xdr:from>
    <xdr:to>
      <xdr:col>3</xdr:col>
      <xdr:colOff>403290</xdr:colOff>
      <xdr:row>35</xdr:row>
      <xdr:rowOff>129540</xdr:rowOff>
    </xdr:to>
    <xdr:pic>
      <xdr:nvPicPr>
        <xdr:cNvPr id="20" name="Afbeelding 2">
          <a:extLst>
            <a:ext uri="{FF2B5EF4-FFF2-40B4-BE49-F238E27FC236}">
              <a16:creationId xmlns:a16="http://schemas.microsoft.com/office/drawing/2014/main" xmlns="" id="{EA03FFCD-F1D4-469F-A83E-7EB4E27B1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978" y="6110969"/>
          <a:ext cx="908932" cy="1023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206829</xdr:colOff>
      <xdr:row>30</xdr:row>
      <xdr:rowOff>83004</xdr:rowOff>
    </xdr:from>
    <xdr:to>
      <xdr:col>5</xdr:col>
      <xdr:colOff>437351</xdr:colOff>
      <xdr:row>35</xdr:row>
      <xdr:rowOff>129540</xdr:rowOff>
    </xdr:to>
    <xdr:pic>
      <xdr:nvPicPr>
        <xdr:cNvPr id="21" name="Afbeelding 3">
          <a:extLst>
            <a:ext uri="{FF2B5EF4-FFF2-40B4-BE49-F238E27FC236}">
              <a16:creationId xmlns:a16="http://schemas.microsoft.com/office/drawing/2014/main" xmlns="" id="{36200808-78A7-40BA-810A-DF401A342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8704" y="6083754"/>
          <a:ext cx="882032" cy="105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223157</xdr:colOff>
      <xdr:row>30</xdr:row>
      <xdr:rowOff>93890</xdr:rowOff>
    </xdr:from>
    <xdr:to>
      <xdr:col>9</xdr:col>
      <xdr:colOff>59055</xdr:colOff>
      <xdr:row>35</xdr:row>
      <xdr:rowOff>168619</xdr:rowOff>
    </xdr:to>
    <xdr:pic>
      <xdr:nvPicPr>
        <xdr:cNvPr id="22" name="Afbeelding 1">
          <a:extLst>
            <a:ext uri="{FF2B5EF4-FFF2-40B4-BE49-F238E27FC236}">
              <a16:creationId xmlns:a16="http://schemas.microsoft.com/office/drawing/2014/main" xmlns="" id="{66301B4B-FB4F-4BBD-81BE-D98017664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4307" y="6094640"/>
          <a:ext cx="967468" cy="107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578304</xdr:colOff>
      <xdr:row>43</xdr:row>
      <xdr:rowOff>163286</xdr:rowOff>
    </xdr:from>
    <xdr:ext cx="726078" cy="876300"/>
    <xdr:pic>
      <xdr:nvPicPr>
        <xdr:cNvPr id="23" name="Grafik 22" descr="Quellbild anzeigen">
          <a:extLst>
            <a:ext uri="{FF2B5EF4-FFF2-40B4-BE49-F238E27FC236}">
              <a16:creationId xmlns:a16="http://schemas.microsoft.com/office/drawing/2014/main" xmlns="" id="{57F7E967-3879-41ED-A7A3-C13DAED10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2" r="12405"/>
        <a:stretch/>
      </xdr:blipFill>
      <xdr:spPr bwMode="auto">
        <a:xfrm>
          <a:off x="578304" y="7858125"/>
          <a:ext cx="726078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117293</xdr:colOff>
      <xdr:row>43</xdr:row>
      <xdr:rowOff>147772</xdr:rowOff>
    </xdr:from>
    <xdr:to>
      <xdr:col>2</xdr:col>
      <xdr:colOff>904875</xdr:colOff>
      <xdr:row>48</xdr:row>
      <xdr:rowOff>45406</xdr:rowOff>
    </xdr:to>
    <xdr:pic>
      <xdr:nvPicPr>
        <xdr:cNvPr id="24" name="Afbeelding 8">
          <a:extLst>
            <a:ext uri="{FF2B5EF4-FFF2-40B4-BE49-F238E27FC236}">
              <a16:creationId xmlns:a16="http://schemas.microsoft.com/office/drawing/2014/main" xmlns="" id="{473BAD0D-2160-45B9-B98E-EC4620F5A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793" y="8748847"/>
          <a:ext cx="787582" cy="89775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538027</xdr:colOff>
      <xdr:row>43</xdr:row>
      <xdr:rowOff>165190</xdr:rowOff>
    </xdr:from>
    <xdr:to>
      <xdr:col>4</xdr:col>
      <xdr:colOff>169001</xdr:colOff>
      <xdr:row>48</xdr:row>
      <xdr:rowOff>79737</xdr:rowOff>
    </xdr:to>
    <xdr:pic>
      <xdr:nvPicPr>
        <xdr:cNvPr id="25" name="Picture 1024" descr="Afbeeldingsresultaat voor nike 725891-657">
          <a:extLst>
            <a:ext uri="{FF2B5EF4-FFF2-40B4-BE49-F238E27FC236}">
              <a16:creationId xmlns:a16="http://schemas.microsoft.com/office/drawing/2014/main" xmlns="" id="{F13F81F1-3B25-4876-8A99-914B6921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5027" y="8766265"/>
          <a:ext cx="735874" cy="91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10885</xdr:colOff>
      <xdr:row>43</xdr:row>
      <xdr:rowOff>170089</xdr:rowOff>
    </xdr:from>
    <xdr:to>
      <xdr:col>8</xdr:col>
      <xdr:colOff>225334</xdr:colOff>
      <xdr:row>48</xdr:row>
      <xdr:rowOff>68524</xdr:rowOff>
    </xdr:to>
    <xdr:pic>
      <xdr:nvPicPr>
        <xdr:cNvPr id="26" name="Afbeelding 7">
          <a:extLst>
            <a:ext uri="{FF2B5EF4-FFF2-40B4-BE49-F238E27FC236}">
              <a16:creationId xmlns:a16="http://schemas.microsoft.com/office/drawing/2014/main" xmlns="" id="{51F79BC0-7AB1-421E-A67A-F983AB6B1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1585" y="8771164"/>
          <a:ext cx="776424" cy="8985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95250</xdr:colOff>
      <xdr:row>53</xdr:row>
      <xdr:rowOff>69940</xdr:rowOff>
    </xdr:from>
    <xdr:to>
      <xdr:col>2</xdr:col>
      <xdr:colOff>361950</xdr:colOff>
      <xdr:row>59</xdr:row>
      <xdr:rowOff>2449</xdr:rowOff>
    </xdr:to>
    <xdr:pic>
      <xdr:nvPicPr>
        <xdr:cNvPr id="27" name="Grafik 26" descr="adidas Tiro 19 Baumwollhose Herren hier kaufen">
          <a:extLst>
            <a:ext uri="{FF2B5EF4-FFF2-40B4-BE49-F238E27FC236}">
              <a16:creationId xmlns:a16="http://schemas.microsoft.com/office/drawing/2014/main" xmlns="" id="{95C4A3E2-188E-4751-9EFB-7A6A05BBE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911" y="9540511"/>
          <a:ext cx="1123950" cy="1116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830036</xdr:colOff>
      <xdr:row>53</xdr:row>
      <xdr:rowOff>62321</xdr:rowOff>
    </xdr:from>
    <xdr:to>
      <xdr:col>4</xdr:col>
      <xdr:colOff>289296</xdr:colOff>
      <xdr:row>58</xdr:row>
      <xdr:rowOff>174172</xdr:rowOff>
    </xdr:to>
    <xdr:pic>
      <xdr:nvPicPr>
        <xdr:cNvPr id="28" name="Grafik 27" descr="ADIDAS TIRO19 FT PNT | Sportbekleidung, Sportschuhe und Outdoor bei  INTERSPORT Krumholz online kaufen">
          <a:extLst>
            <a:ext uri="{FF2B5EF4-FFF2-40B4-BE49-F238E27FC236}">
              <a16:creationId xmlns:a16="http://schemas.microsoft.com/office/drawing/2014/main" xmlns="" id="{EF6B55F3-7C63-4E01-91A1-C23AF0889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2197" y="9532892"/>
          <a:ext cx="575045" cy="1104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389981</xdr:colOff>
      <xdr:row>65</xdr:row>
      <xdr:rowOff>17145</xdr:rowOff>
    </xdr:from>
    <xdr:to>
      <xdr:col>6</xdr:col>
      <xdr:colOff>231593</xdr:colOff>
      <xdr:row>70</xdr:row>
      <xdr:rowOff>168944</xdr:rowOff>
    </xdr:to>
    <xdr:pic>
      <xdr:nvPicPr>
        <xdr:cNvPr id="32" name="Grafik 31" descr="T-Shirt CLUB TEAM 20 charcoal heather">
          <a:extLst>
            <a:ext uri="{FF2B5EF4-FFF2-40B4-BE49-F238E27FC236}">
              <a16:creationId xmlns:a16="http://schemas.microsoft.com/office/drawing/2014/main" xmlns="" id="{EC515307-46DC-4A17-B4C2-B44ABDCB0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1856" y="12818745"/>
          <a:ext cx="1098912" cy="115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173355</xdr:colOff>
      <xdr:row>65</xdr:row>
      <xdr:rowOff>31295</xdr:rowOff>
    </xdr:from>
    <xdr:to>
      <xdr:col>4</xdr:col>
      <xdr:colOff>168184</xdr:colOff>
      <xdr:row>70</xdr:row>
      <xdr:rowOff>136526</xdr:rowOff>
    </xdr:to>
    <xdr:pic>
      <xdr:nvPicPr>
        <xdr:cNvPr id="41" name="Grafik 40" descr="T-Shirt CLUB TEAM 20 university red">
          <a:extLst>
            <a:ext uri="{FF2B5EF4-FFF2-40B4-BE49-F238E27FC236}">
              <a16:creationId xmlns:a16="http://schemas.microsoft.com/office/drawing/2014/main" xmlns="" id="{7778CCA3-A891-4592-902C-E4398B397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6055" y="12832895"/>
          <a:ext cx="1109254" cy="1101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564969</xdr:colOff>
      <xdr:row>65</xdr:row>
      <xdr:rowOff>7891</xdr:rowOff>
    </xdr:from>
    <xdr:to>
      <xdr:col>2</xdr:col>
      <xdr:colOff>822286</xdr:colOff>
      <xdr:row>70</xdr:row>
      <xdr:rowOff>130357</xdr:rowOff>
    </xdr:to>
    <xdr:pic>
      <xdr:nvPicPr>
        <xdr:cNvPr id="42" name="Grafik 41" descr="T-Shirt CLUB TEAM 20 obsidian">
          <a:extLst>
            <a:ext uri="{FF2B5EF4-FFF2-40B4-BE49-F238E27FC236}">
              <a16:creationId xmlns:a16="http://schemas.microsoft.com/office/drawing/2014/main" xmlns="" id="{392FFBC2-F69E-42DB-BDF2-AA7AD4235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269" y="12809491"/>
          <a:ext cx="1099327" cy="1118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</xdr:colOff>
      <xdr:row>65</xdr:row>
      <xdr:rowOff>44903</xdr:rowOff>
    </xdr:from>
    <xdr:to>
      <xdr:col>1</xdr:col>
      <xdr:colOff>244384</xdr:colOff>
      <xdr:row>70</xdr:row>
      <xdr:rowOff>172810</xdr:rowOff>
    </xdr:to>
    <xdr:pic>
      <xdr:nvPicPr>
        <xdr:cNvPr id="43" name="Grafik 42" descr="T-Shirt CLUB TEAM 20 black">
          <a:extLst>
            <a:ext uri="{FF2B5EF4-FFF2-40B4-BE49-F238E27FC236}">
              <a16:creationId xmlns:a16="http://schemas.microsoft.com/office/drawing/2014/main" xmlns="" id="{F4377B07-BB1F-4D81-924E-F4EAF08C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" y="12846503"/>
          <a:ext cx="1099729" cy="1114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810985</xdr:colOff>
      <xdr:row>75</xdr:row>
      <xdr:rowOff>197304</xdr:rowOff>
    </xdr:from>
    <xdr:to>
      <xdr:col>2</xdr:col>
      <xdr:colOff>249970</xdr:colOff>
      <xdr:row>81</xdr:row>
      <xdr:rowOff>167640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xmlns="" id="{6E936865-13EE-4F99-9480-A64AFFF60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985" y="14999154"/>
          <a:ext cx="1157295" cy="1174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300718</xdr:colOff>
      <xdr:row>76</xdr:row>
      <xdr:rowOff>34018</xdr:rowOff>
    </xdr:from>
    <xdr:to>
      <xdr:col>4</xdr:col>
      <xdr:colOff>262890</xdr:colOff>
      <xdr:row>81</xdr:row>
      <xdr:rowOff>131168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xmlns="" id="{ED9232D1-8E14-4DD7-84DB-619DA9BA2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3418" y="15035893"/>
          <a:ext cx="1080407" cy="110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72117</xdr:colOff>
      <xdr:row>76</xdr:row>
      <xdr:rowOff>25853</xdr:rowOff>
    </xdr:from>
    <xdr:to>
      <xdr:col>8</xdr:col>
      <xdr:colOff>77698</xdr:colOff>
      <xdr:row>81</xdr:row>
      <xdr:rowOff>175259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xmlns="" id="{FB02569F-A5D2-46A8-9CA2-C5400ACAE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1292" y="15027728"/>
          <a:ext cx="1129531" cy="1145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805543</xdr:colOff>
      <xdr:row>65</xdr:row>
      <xdr:rowOff>84364</xdr:rowOff>
    </xdr:from>
    <xdr:to>
      <xdr:col>16</xdr:col>
      <xdr:colOff>205740</xdr:colOff>
      <xdr:row>70</xdr:row>
      <xdr:rowOff>170089</xdr:rowOff>
    </xdr:to>
    <xdr:pic>
      <xdr:nvPicPr>
        <xdr:cNvPr id="45" name="Grafik 44" descr="Nike PARK III Short BV6855">
          <a:extLst>
            <a:ext uri="{FF2B5EF4-FFF2-40B4-BE49-F238E27FC236}">
              <a16:creationId xmlns:a16="http://schemas.microsoft.com/office/drawing/2014/main" xmlns="" id="{9BDE060C-C526-4528-85A5-B1EBD8A4C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1193" y="12285889"/>
          <a:ext cx="1080407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477611</xdr:colOff>
      <xdr:row>65</xdr:row>
      <xdr:rowOff>54429</xdr:rowOff>
    </xdr:from>
    <xdr:to>
      <xdr:col>18</xdr:col>
      <xdr:colOff>745944</xdr:colOff>
      <xdr:row>70</xdr:row>
      <xdr:rowOff>170362</xdr:rowOff>
    </xdr:to>
    <xdr:pic>
      <xdr:nvPicPr>
        <xdr:cNvPr id="46" name="Grafik 45" descr="Oadby and Wigston F.C. - Nike Park III Knit Short, Navy- Youth (BV6865 –  Fanatics Supplies">
          <a:extLst>
            <a:ext uri="{FF2B5EF4-FFF2-40B4-BE49-F238E27FC236}">
              <a16:creationId xmlns:a16="http://schemas.microsoft.com/office/drawing/2014/main" xmlns="" id="{F6449A28-F680-4B04-A48F-882350877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7861" y="12255954"/>
          <a:ext cx="1110343" cy="1129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522514</xdr:colOff>
      <xdr:row>65</xdr:row>
      <xdr:rowOff>87085</xdr:rowOff>
    </xdr:from>
    <xdr:to>
      <xdr:col>13</xdr:col>
      <xdr:colOff>810813</xdr:colOff>
      <xdr:row>70</xdr:row>
      <xdr:rowOff>223982</xdr:rowOff>
    </xdr:to>
    <xdr:pic>
      <xdr:nvPicPr>
        <xdr:cNvPr id="48" name="Grafik 47" descr="Nike Dri-Fit Park III Shorts Kinder billig kaufen">
          <a:extLst>
            <a:ext uri="{FF2B5EF4-FFF2-40B4-BE49-F238E27FC236}">
              <a16:creationId xmlns:a16="http://schemas.microsoft.com/office/drawing/2014/main" xmlns="" id="{B9878E54-F364-466F-8331-AD6550DD3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1764" y="12288610"/>
          <a:ext cx="1129039" cy="1144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556532</xdr:colOff>
      <xdr:row>5</xdr:row>
      <xdr:rowOff>29935</xdr:rowOff>
    </xdr:from>
    <xdr:to>
      <xdr:col>13</xdr:col>
      <xdr:colOff>810078</xdr:colOff>
      <xdr:row>10</xdr:row>
      <xdr:rowOff>168727</xdr:rowOff>
    </xdr:to>
    <xdr:pic>
      <xdr:nvPicPr>
        <xdr:cNvPr id="35" name="Grafik 34" descr="Nike Team Club19 T-Shirt Herren | bequem und günstig">
          <a:extLst>
            <a:ext uri="{FF2B5EF4-FFF2-40B4-BE49-F238E27FC236}">
              <a16:creationId xmlns:a16="http://schemas.microsoft.com/office/drawing/2014/main" xmlns="" id="{A7A229F8-5946-4E22-A545-538AF15E7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7157" y="1030060"/>
          <a:ext cx="1117146" cy="112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149678</xdr:colOff>
      <xdr:row>5</xdr:row>
      <xdr:rowOff>54427</xdr:rowOff>
    </xdr:from>
    <xdr:to>
      <xdr:col>16</xdr:col>
      <xdr:colOff>363583</xdr:colOff>
      <xdr:row>10</xdr:row>
      <xdr:rowOff>130084</xdr:rowOff>
    </xdr:to>
    <xdr:pic>
      <xdr:nvPicPr>
        <xdr:cNvPr id="36" name="Grafik 35" descr="Nike Team Club19 T-Shirt Herren - AJ1504-657">
          <a:extLst>
            <a:ext uri="{FF2B5EF4-FFF2-40B4-BE49-F238E27FC236}">
              <a16:creationId xmlns:a16="http://schemas.microsoft.com/office/drawing/2014/main" xmlns="" id="{4118836B-AB98-4D75-AD0C-7E1EFAC68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49" y="1040945"/>
          <a:ext cx="1054555" cy="1054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591910</xdr:colOff>
      <xdr:row>5</xdr:row>
      <xdr:rowOff>20410</xdr:rowOff>
    </xdr:from>
    <xdr:to>
      <xdr:col>19</xdr:col>
      <xdr:colOff>17689</xdr:colOff>
      <xdr:row>10</xdr:row>
      <xdr:rowOff>135255</xdr:rowOff>
    </xdr:to>
    <xdr:pic>
      <xdr:nvPicPr>
        <xdr:cNvPr id="37" name="Grafik 36" descr="NIKE M TEE TM CLUB19 SS TİŞÖRT AJ1504-100 Fiyatları ve Özellikleri">
          <a:extLst>
            <a:ext uri="{FF2B5EF4-FFF2-40B4-BE49-F238E27FC236}">
              <a16:creationId xmlns:a16="http://schemas.microsoft.com/office/drawing/2014/main" xmlns="" id="{8D7A2994-3499-4444-B2B1-2920DBFE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2160" y="1006928"/>
          <a:ext cx="1108983" cy="1108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578304</xdr:colOff>
      <xdr:row>16</xdr:row>
      <xdr:rowOff>6804</xdr:rowOff>
    </xdr:from>
    <xdr:to>
      <xdr:col>13</xdr:col>
      <xdr:colOff>530224</xdr:colOff>
      <xdr:row>21</xdr:row>
      <xdr:rowOff>173083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xmlns="" id="{DEB7C177-9CCC-4961-A0B3-DE07C50FC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4358" y="3163661"/>
          <a:ext cx="788759" cy="1156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734785</xdr:colOff>
      <xdr:row>16</xdr:row>
      <xdr:rowOff>34019</xdr:rowOff>
    </xdr:from>
    <xdr:to>
      <xdr:col>16</xdr:col>
      <xdr:colOff>283573</xdr:colOff>
      <xdr:row>21</xdr:row>
      <xdr:rowOff>134836</xdr:rowOff>
    </xdr:to>
    <xdr:pic>
      <xdr:nvPicPr>
        <xdr:cNvPr id="57" name="Grafik 56" descr="Nike Club 19 Fleece Hoodie charcoal heather/anthracite/white (AR3239-071)">
          <a:extLst>
            <a:ext uri="{FF2B5EF4-FFF2-40B4-BE49-F238E27FC236}">
              <a16:creationId xmlns:a16="http://schemas.microsoft.com/office/drawing/2014/main" xmlns="" id="{7BB00E1B-63C5-4AD3-B5E0-C8513C5C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4517" y="3190876"/>
          <a:ext cx="1211037" cy="108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129267</xdr:colOff>
      <xdr:row>16</xdr:row>
      <xdr:rowOff>27214</xdr:rowOff>
    </xdr:from>
    <xdr:to>
      <xdr:col>18</xdr:col>
      <xdr:colOff>552961</xdr:colOff>
      <xdr:row>21</xdr:row>
      <xdr:rowOff>170360</xdr:rowOff>
    </xdr:to>
    <xdr:pic>
      <xdr:nvPicPr>
        <xdr:cNvPr id="58" name="Grafik 57" descr="Nike Club 19 Fleece Hoodie university red (AR3239-657)">
          <a:extLst>
            <a:ext uri="{FF2B5EF4-FFF2-40B4-BE49-F238E27FC236}">
              <a16:creationId xmlns:a16="http://schemas.microsoft.com/office/drawing/2014/main" xmlns="" id="{8B814091-7B78-455F-ABD2-8B6098081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9517" y="3184071"/>
          <a:ext cx="1256723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378278</xdr:colOff>
      <xdr:row>17</xdr:row>
      <xdr:rowOff>197303</xdr:rowOff>
    </xdr:from>
    <xdr:to>
      <xdr:col>7</xdr:col>
      <xdr:colOff>400196</xdr:colOff>
      <xdr:row>24</xdr:row>
      <xdr:rowOff>1087</xdr:rowOff>
    </xdr:to>
    <xdr:pic>
      <xdr:nvPicPr>
        <xdr:cNvPr id="61" name="Grafik 60" descr="adidas Parma 16 Shorts - Schwarz | adidas Deutschland">
          <a:extLst>
            <a:ext uri="{FF2B5EF4-FFF2-40B4-BE49-F238E27FC236}">
              <a16:creationId xmlns:a16="http://schemas.microsoft.com/office/drawing/2014/main" xmlns="" id="{996B3AEA-9314-45FD-99B2-52B967ACA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328" y="3597728"/>
          <a:ext cx="1199208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1363</xdr:colOff>
      <xdr:row>18</xdr:row>
      <xdr:rowOff>29936</xdr:rowOff>
    </xdr:from>
    <xdr:to>
      <xdr:col>9</xdr:col>
      <xdr:colOff>592476</xdr:colOff>
      <xdr:row>23</xdr:row>
      <xdr:rowOff>173355</xdr:rowOff>
    </xdr:to>
    <xdr:pic>
      <xdr:nvPicPr>
        <xdr:cNvPr id="62" name="Grafik 61" descr="adidas Parma 16 Shorts - Blau | adidas Deutschland">
          <a:extLst>
            <a:ext uri="{FF2B5EF4-FFF2-40B4-BE49-F238E27FC236}">
              <a16:creationId xmlns:a16="http://schemas.microsoft.com/office/drawing/2014/main" xmlns="" id="{45E18C28-5692-4981-AD0C-F65EE3E64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4488" y="3630386"/>
          <a:ext cx="1149278" cy="1151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503465</xdr:colOff>
      <xdr:row>29</xdr:row>
      <xdr:rowOff>6804</xdr:rowOff>
    </xdr:from>
    <xdr:to>
      <xdr:col>14</xdr:col>
      <xdr:colOff>668328</xdr:colOff>
      <xdr:row>35</xdr:row>
      <xdr:rowOff>20140</xdr:rowOff>
    </xdr:to>
    <xdr:pic>
      <xdr:nvPicPr>
        <xdr:cNvPr id="66" name="Grafik 65" descr="Nike Park 20 T-Shirt Kids Rot Weiss F657 | Fussball | Teamsport Textil | T">
          <a:extLst>
            <a:ext uri="{FF2B5EF4-FFF2-40B4-BE49-F238E27FC236}">
              <a16:creationId xmlns:a16="http://schemas.microsoft.com/office/drawing/2014/main" xmlns="" id="{A2A6D8E6-89A6-4F36-A7B6-C447D7904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358" y="5531304"/>
          <a:ext cx="997892" cy="1183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47625</xdr:colOff>
      <xdr:row>29</xdr:row>
      <xdr:rowOff>20412</xdr:rowOff>
    </xdr:from>
    <xdr:to>
      <xdr:col>12</xdr:col>
      <xdr:colOff>360861</xdr:colOff>
      <xdr:row>34</xdr:row>
      <xdr:rowOff>170657</xdr:rowOff>
    </xdr:to>
    <xdr:pic>
      <xdr:nvPicPr>
        <xdr:cNvPr id="69" name="Grafik 68" descr="Nike Park 20 T-Shirt Kids Blau Weiss F451 | blau">
          <a:extLst>
            <a:ext uri="{FF2B5EF4-FFF2-40B4-BE49-F238E27FC236}">
              <a16:creationId xmlns:a16="http://schemas.microsoft.com/office/drawing/2014/main" xmlns="" id="{2EB6434C-1C53-4AF8-B9E7-5F4536C69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6839" y="5544912"/>
          <a:ext cx="1163411" cy="1150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204107</xdr:colOff>
      <xdr:row>30</xdr:row>
      <xdr:rowOff>27214</xdr:rowOff>
    </xdr:from>
    <xdr:to>
      <xdr:col>13</xdr:col>
      <xdr:colOff>397601</xdr:colOff>
      <xdr:row>33</xdr:row>
      <xdr:rowOff>115945</xdr:rowOff>
    </xdr:to>
    <xdr:pic>
      <xdr:nvPicPr>
        <xdr:cNvPr id="71" name="Grafik 70" descr="Nike Kinder T-Shirt Park CZ0909 010 Desportivo">
          <a:extLst>
            <a:ext uri="{FF2B5EF4-FFF2-40B4-BE49-F238E27FC236}">
              <a16:creationId xmlns:a16="http://schemas.microsoft.com/office/drawing/2014/main" xmlns="" id="{26766FE0-9579-4696-8D57-FB19D61C9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0161" y="5749018"/>
          <a:ext cx="1034143" cy="680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340178</xdr:colOff>
      <xdr:row>29</xdr:row>
      <xdr:rowOff>34018</xdr:rowOff>
    </xdr:from>
    <xdr:to>
      <xdr:col>17</xdr:col>
      <xdr:colOff>632022</xdr:colOff>
      <xdr:row>34</xdr:row>
      <xdr:rowOff>173899</xdr:rowOff>
    </xdr:to>
    <xdr:pic>
      <xdr:nvPicPr>
        <xdr:cNvPr id="72" name="Grafik 71" descr="Nike Youth-T-Shirt CLUB TEAM 20 CZ0909">
          <a:extLst>
            <a:ext uri="{FF2B5EF4-FFF2-40B4-BE49-F238E27FC236}">
              <a16:creationId xmlns:a16="http://schemas.microsoft.com/office/drawing/2014/main" xmlns="" id="{6A53834F-F1A9-46CD-ADBD-F00FC25CA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3589" y="5558518"/>
          <a:ext cx="1136303" cy="1122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693965</xdr:colOff>
      <xdr:row>30</xdr:row>
      <xdr:rowOff>122464</xdr:rowOff>
    </xdr:from>
    <xdr:to>
      <xdr:col>18</xdr:col>
      <xdr:colOff>809716</xdr:colOff>
      <xdr:row>33</xdr:row>
      <xdr:rowOff>174703</xdr:rowOff>
    </xdr:to>
    <xdr:pic>
      <xdr:nvPicPr>
        <xdr:cNvPr id="73" name="Grafik 72" descr="Nike Kinder T-Shirt Park CZ0909 071 Desportivo">
          <a:extLst>
            <a:ext uri="{FF2B5EF4-FFF2-40B4-BE49-F238E27FC236}">
              <a16:creationId xmlns:a16="http://schemas.microsoft.com/office/drawing/2014/main" xmlns="" id="{7630D19D-558A-4E08-8BAC-1D76FAB36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4215" y="5844268"/>
          <a:ext cx="972910" cy="640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707571</xdr:colOff>
      <xdr:row>30</xdr:row>
      <xdr:rowOff>40821</xdr:rowOff>
    </xdr:from>
    <xdr:to>
      <xdr:col>16</xdr:col>
      <xdr:colOff>171722</xdr:colOff>
      <xdr:row>33</xdr:row>
      <xdr:rowOff>193222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xmlns="" id="{13A24F31-2663-459F-83F1-6786C1A58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7303" y="5762625"/>
          <a:ext cx="1141640" cy="744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304800</xdr:colOff>
      <xdr:row>49</xdr:row>
      <xdr:rowOff>97155</xdr:rowOff>
    </xdr:to>
    <xdr:sp macro="" textlink="">
      <xdr:nvSpPr>
        <xdr:cNvPr id="1040" name="AutoShape 16" descr="Nike Park 20 Fleece Short Kids Grau Weiss F071">
          <a:extLst>
            <a:ext uri="{FF2B5EF4-FFF2-40B4-BE49-F238E27FC236}">
              <a16:creationId xmlns:a16="http://schemas.microsoft.com/office/drawing/2014/main" xmlns="" id="{F4677EE9-43E9-4DAD-A4A0-AFE24F8E65BD}"/>
            </a:ext>
          </a:extLst>
        </xdr:cNvPr>
        <xdr:cNvSpPr>
          <a:spLocks noChangeAspect="1" noChangeArrowheads="1"/>
        </xdr:cNvSpPr>
      </xdr:nvSpPr>
      <xdr:spPr bwMode="auto">
        <a:xfrm>
          <a:off x="13430250" y="900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49</xdr:row>
      <xdr:rowOff>0</xdr:rowOff>
    </xdr:from>
    <xdr:to>
      <xdr:col>16</xdr:col>
      <xdr:colOff>304800</xdr:colOff>
      <xdr:row>50</xdr:row>
      <xdr:rowOff>97155</xdr:rowOff>
    </xdr:to>
    <xdr:sp macro="" textlink="">
      <xdr:nvSpPr>
        <xdr:cNvPr id="1041" name="AutoShape 17" descr="Nike Park 20 Fleece Short Kids Grau Weiss F071">
          <a:extLst>
            <a:ext uri="{FF2B5EF4-FFF2-40B4-BE49-F238E27FC236}">
              <a16:creationId xmlns:a16="http://schemas.microsoft.com/office/drawing/2014/main" xmlns="" id="{D4385532-A0CB-441C-B12C-633BAA781A11}"/>
            </a:ext>
          </a:extLst>
        </xdr:cNvPr>
        <xdr:cNvSpPr>
          <a:spLocks noChangeAspect="1" noChangeArrowheads="1"/>
        </xdr:cNvSpPr>
      </xdr:nvSpPr>
      <xdr:spPr bwMode="auto">
        <a:xfrm>
          <a:off x="12592050" y="920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48</xdr:row>
      <xdr:rowOff>0</xdr:rowOff>
    </xdr:from>
    <xdr:to>
      <xdr:col>15</xdr:col>
      <xdr:colOff>304800</xdr:colOff>
      <xdr:row>49</xdr:row>
      <xdr:rowOff>97155</xdr:rowOff>
    </xdr:to>
    <xdr:sp macro="" textlink="">
      <xdr:nvSpPr>
        <xdr:cNvPr id="1043" name="AutoShape 19" descr="Nike Park 20 Fleece Short Kids Grau Weiss F071 - grau">
          <a:extLst>
            <a:ext uri="{FF2B5EF4-FFF2-40B4-BE49-F238E27FC236}">
              <a16:creationId xmlns:a16="http://schemas.microsoft.com/office/drawing/2014/main" xmlns="" id="{8112177C-BFF5-4E38-97DA-56B21AA68A37}"/>
            </a:ext>
          </a:extLst>
        </xdr:cNvPr>
        <xdr:cNvSpPr>
          <a:spLocks noChangeAspect="1" noChangeArrowheads="1"/>
        </xdr:cNvSpPr>
      </xdr:nvSpPr>
      <xdr:spPr bwMode="auto">
        <a:xfrm>
          <a:off x="11753850" y="900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48</xdr:row>
      <xdr:rowOff>0</xdr:rowOff>
    </xdr:from>
    <xdr:to>
      <xdr:col>15</xdr:col>
      <xdr:colOff>304800</xdr:colOff>
      <xdr:row>49</xdr:row>
      <xdr:rowOff>97155</xdr:rowOff>
    </xdr:to>
    <xdr:sp macro="" textlink="">
      <xdr:nvSpPr>
        <xdr:cNvPr id="1048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9585EDE8-341E-49C2-800C-1DE41A8B8B18}"/>
            </a:ext>
          </a:extLst>
        </xdr:cNvPr>
        <xdr:cNvSpPr>
          <a:spLocks noChangeAspect="1" noChangeArrowheads="1"/>
        </xdr:cNvSpPr>
      </xdr:nvSpPr>
      <xdr:spPr bwMode="auto">
        <a:xfrm>
          <a:off x="11753850" y="900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130629</xdr:colOff>
      <xdr:row>41</xdr:row>
      <xdr:rowOff>102054</xdr:rowOff>
    </xdr:from>
    <xdr:to>
      <xdr:col>18</xdr:col>
      <xdr:colOff>512717</xdr:colOff>
      <xdr:row>47</xdr:row>
      <xdr:rowOff>134576</xdr:rowOff>
    </xdr:to>
    <xdr:pic>
      <xdr:nvPicPr>
        <xdr:cNvPr id="78" name="Grafik 77" descr="Nike Kinder Park 20 Fleeced Knit Shorts - Dunkelgrau Heather/Weiß - Kinder  Fußball Teamwear | Pro:Direct Soccer">
          <a:extLst>
            <a:ext uri="{FF2B5EF4-FFF2-40B4-BE49-F238E27FC236}">
              <a16:creationId xmlns:a16="http://schemas.microsoft.com/office/drawing/2014/main" xmlns="" id="{053413F4-F9E4-45E1-BB06-A499E3C22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2254" y="8103054"/>
          <a:ext cx="1220288" cy="1221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379639</xdr:colOff>
      <xdr:row>41</xdr:row>
      <xdr:rowOff>111579</xdr:rowOff>
    </xdr:from>
    <xdr:to>
      <xdr:col>13</xdr:col>
      <xdr:colOff>740501</xdr:colOff>
      <xdr:row>47</xdr:row>
      <xdr:rowOff>93964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xmlns="" id="{5AE89321-73FF-41D7-A138-71D13C063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0264" y="8112579"/>
          <a:ext cx="1193347" cy="1193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578304</xdr:colOff>
      <xdr:row>53</xdr:row>
      <xdr:rowOff>6804</xdr:rowOff>
    </xdr:from>
    <xdr:ext cx="788759" cy="1156607"/>
    <xdr:pic>
      <xdr:nvPicPr>
        <xdr:cNvPr id="80" name="Grafik 79">
          <a:extLst>
            <a:ext uri="{FF2B5EF4-FFF2-40B4-BE49-F238E27FC236}">
              <a16:creationId xmlns:a16="http://schemas.microsoft.com/office/drawing/2014/main" xmlns="" id="{4E2EF945-AFB7-44FD-940C-95BEFCBE3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4358" y="3163661"/>
          <a:ext cx="788759" cy="1156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734785</xdr:colOff>
      <xdr:row>53</xdr:row>
      <xdr:rowOff>34019</xdr:rowOff>
    </xdr:from>
    <xdr:ext cx="1211037" cy="1083525"/>
    <xdr:pic>
      <xdr:nvPicPr>
        <xdr:cNvPr id="81" name="Grafik 80" descr="Nike Club 19 Fleece Hoodie charcoal heather/anthracite/white (AR3239-071)">
          <a:extLst>
            <a:ext uri="{FF2B5EF4-FFF2-40B4-BE49-F238E27FC236}">
              <a16:creationId xmlns:a16="http://schemas.microsoft.com/office/drawing/2014/main" xmlns="" id="{F439CDCB-3DF2-483D-8916-3E5226607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4517" y="3190876"/>
          <a:ext cx="1211037" cy="108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129267</xdr:colOff>
      <xdr:row>53</xdr:row>
      <xdr:rowOff>27214</xdr:rowOff>
    </xdr:from>
    <xdr:ext cx="1256723" cy="1142999"/>
    <xdr:pic>
      <xdr:nvPicPr>
        <xdr:cNvPr id="82" name="Grafik 81" descr="Nike Club 19 Fleece Hoodie university red (AR3239-657)">
          <a:extLst>
            <a:ext uri="{FF2B5EF4-FFF2-40B4-BE49-F238E27FC236}">
              <a16:creationId xmlns:a16="http://schemas.microsoft.com/office/drawing/2014/main" xmlns="" id="{35E08F6C-EBF4-44E3-9642-2F55C9598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9517" y="3184071"/>
          <a:ext cx="1256723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59</xdr:row>
      <xdr:rowOff>0</xdr:rowOff>
    </xdr:from>
    <xdr:ext cx="304800" cy="304800"/>
    <xdr:sp macro="" textlink="">
      <xdr:nvSpPr>
        <xdr:cNvPr id="50" name="AutoShape 16" descr="Nike Park 20 Fleece Short Kids Grau Weiss F071">
          <a:extLst>
            <a:ext uri="{FF2B5EF4-FFF2-40B4-BE49-F238E27FC236}">
              <a16:creationId xmlns:a16="http://schemas.microsoft.com/office/drawing/2014/main" xmlns="" id="{C480EF77-9016-4A7C-BA7B-65ED164BD7A9}"/>
            </a:ext>
          </a:extLst>
        </xdr:cNvPr>
        <xdr:cNvSpPr>
          <a:spLocks noChangeAspect="1" noChangeArrowheads="1"/>
        </xdr:cNvSpPr>
      </xdr:nvSpPr>
      <xdr:spPr bwMode="auto">
        <a:xfrm>
          <a:off x="13430250" y="900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0</xdr:colOff>
      <xdr:row>60</xdr:row>
      <xdr:rowOff>0</xdr:rowOff>
    </xdr:from>
    <xdr:ext cx="304800" cy="304800"/>
    <xdr:sp macro="" textlink="">
      <xdr:nvSpPr>
        <xdr:cNvPr id="51" name="AutoShape 17" descr="Nike Park 20 Fleece Short Kids Grau Weiss F071">
          <a:extLst>
            <a:ext uri="{FF2B5EF4-FFF2-40B4-BE49-F238E27FC236}">
              <a16:creationId xmlns:a16="http://schemas.microsoft.com/office/drawing/2014/main" xmlns="" id="{FFEC168C-F723-4053-B44D-98431A74D8D4}"/>
            </a:ext>
          </a:extLst>
        </xdr:cNvPr>
        <xdr:cNvSpPr>
          <a:spLocks noChangeAspect="1" noChangeArrowheads="1"/>
        </xdr:cNvSpPr>
      </xdr:nvSpPr>
      <xdr:spPr bwMode="auto">
        <a:xfrm>
          <a:off x="12592050" y="920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59</xdr:row>
      <xdr:rowOff>0</xdr:rowOff>
    </xdr:from>
    <xdr:ext cx="304800" cy="304800"/>
    <xdr:sp macro="" textlink="">
      <xdr:nvSpPr>
        <xdr:cNvPr id="52" name="AutoShape 19" descr="Nike Park 20 Fleece Short Kids Grau Weiss F071 - grau">
          <a:extLst>
            <a:ext uri="{FF2B5EF4-FFF2-40B4-BE49-F238E27FC236}">
              <a16:creationId xmlns:a16="http://schemas.microsoft.com/office/drawing/2014/main" xmlns="" id="{C1F425DF-2FB1-4BC7-9E9A-D9A1D125C420}"/>
            </a:ext>
          </a:extLst>
        </xdr:cNvPr>
        <xdr:cNvSpPr>
          <a:spLocks noChangeAspect="1" noChangeArrowheads="1"/>
        </xdr:cNvSpPr>
      </xdr:nvSpPr>
      <xdr:spPr bwMode="auto">
        <a:xfrm>
          <a:off x="11753850" y="900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59</xdr:row>
      <xdr:rowOff>0</xdr:rowOff>
    </xdr:from>
    <xdr:ext cx="304800" cy="304800"/>
    <xdr:sp macro="" textlink="">
      <xdr:nvSpPr>
        <xdr:cNvPr id="53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C8562DDB-07C7-49B5-A462-C0BF29ACCF70}"/>
            </a:ext>
          </a:extLst>
        </xdr:cNvPr>
        <xdr:cNvSpPr>
          <a:spLocks noChangeAspect="1" noChangeArrowheads="1"/>
        </xdr:cNvSpPr>
      </xdr:nvSpPr>
      <xdr:spPr bwMode="auto">
        <a:xfrm>
          <a:off x="11753850" y="900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514349</xdr:colOff>
      <xdr:row>65</xdr:row>
      <xdr:rowOff>76199</xdr:rowOff>
    </xdr:from>
    <xdr:to>
      <xdr:col>8</xdr:col>
      <xdr:colOff>134015</xdr:colOff>
      <xdr:row>67</xdr:row>
      <xdr:rowOff>169544</xdr:rowOff>
    </xdr:to>
    <xdr:pic>
      <xdr:nvPicPr>
        <xdr:cNvPr id="77" name="Grafik 76" descr="Nike Kinder T-Shirt Park CZ0909 010 Desportivo">
          <a:extLst>
            <a:ext uri="{FF2B5EF4-FFF2-40B4-BE49-F238E27FC236}">
              <a16:creationId xmlns:a16="http://schemas.microsoft.com/office/drawing/2014/main" xmlns="" id="{68A58B2D-7689-43AE-BFF6-AFAED3110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4" y="12877799"/>
          <a:ext cx="730281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381000</xdr:colOff>
      <xdr:row>67</xdr:row>
      <xdr:rowOff>190500</xdr:rowOff>
    </xdr:from>
    <xdr:to>
      <xdr:col>8</xdr:col>
      <xdr:colOff>59055</xdr:colOff>
      <xdr:row>70</xdr:row>
      <xdr:rowOff>130415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xmlns="" id="{80228847-B33D-4A67-B525-E76B4061D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3392150"/>
          <a:ext cx="809625" cy="53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228601</xdr:colOff>
      <xdr:row>65</xdr:row>
      <xdr:rowOff>76200</xdr:rowOff>
    </xdr:from>
    <xdr:to>
      <xdr:col>9</xdr:col>
      <xdr:colOff>382114</xdr:colOff>
      <xdr:row>67</xdr:row>
      <xdr:rowOff>152400</xdr:rowOff>
    </xdr:to>
    <xdr:pic>
      <xdr:nvPicPr>
        <xdr:cNvPr id="85" name="Grafik 84" descr="Nike Kinder T-Shirt Park CZ0909 071 Desportivo">
          <a:extLst>
            <a:ext uri="{FF2B5EF4-FFF2-40B4-BE49-F238E27FC236}">
              <a16:creationId xmlns:a16="http://schemas.microsoft.com/office/drawing/2014/main" xmlns="" id="{6AD82F86-FE0C-48BD-97F0-D3CD1DB84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6" y="12877800"/>
          <a:ext cx="715488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0</xdr:colOff>
      <xdr:row>71</xdr:row>
      <xdr:rowOff>0</xdr:rowOff>
    </xdr:from>
    <xdr:ext cx="304800" cy="304800"/>
    <xdr:sp macro="" textlink="">
      <xdr:nvSpPr>
        <xdr:cNvPr id="64" name="AutoShape 16" descr="Nike Park 20 Fleece Short Kids Grau Weiss F071">
          <a:extLst>
            <a:ext uri="{FF2B5EF4-FFF2-40B4-BE49-F238E27FC236}">
              <a16:creationId xmlns:a16="http://schemas.microsoft.com/office/drawing/2014/main" xmlns="" id="{476D955E-B2B6-4C4A-8A6F-83BC837EB1B5}"/>
            </a:ext>
          </a:extLst>
        </xdr:cNvPr>
        <xdr:cNvSpPr>
          <a:spLocks noChangeAspect="1" noChangeArrowheads="1"/>
        </xdr:cNvSpPr>
      </xdr:nvSpPr>
      <xdr:spPr bwMode="auto">
        <a:xfrm>
          <a:off x="12792075" y="1120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9525</xdr:colOff>
      <xdr:row>71</xdr:row>
      <xdr:rowOff>190500</xdr:rowOff>
    </xdr:from>
    <xdr:ext cx="304800" cy="304800"/>
    <xdr:sp macro="" textlink="">
      <xdr:nvSpPr>
        <xdr:cNvPr id="65" name="AutoShape 17" descr="Nike Park 20 Fleece Short Kids Grau Weiss F071">
          <a:extLst>
            <a:ext uri="{FF2B5EF4-FFF2-40B4-BE49-F238E27FC236}">
              <a16:creationId xmlns:a16="http://schemas.microsoft.com/office/drawing/2014/main" xmlns="" id="{47E282FC-494B-4792-81C7-E148230E3F09}"/>
            </a:ext>
          </a:extLst>
        </xdr:cNvPr>
        <xdr:cNvSpPr>
          <a:spLocks noChangeAspect="1" noChangeArrowheads="1"/>
        </xdr:cNvSpPr>
      </xdr:nvSpPr>
      <xdr:spPr bwMode="auto">
        <a:xfrm>
          <a:off x="11963400" y="1359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71</xdr:row>
      <xdr:rowOff>0</xdr:rowOff>
    </xdr:from>
    <xdr:ext cx="304800" cy="304800"/>
    <xdr:sp macro="" textlink="">
      <xdr:nvSpPr>
        <xdr:cNvPr id="67" name="AutoShape 19" descr="Nike Park 20 Fleece Short Kids Grau Weiss F071 - grau">
          <a:extLst>
            <a:ext uri="{FF2B5EF4-FFF2-40B4-BE49-F238E27FC236}">
              <a16:creationId xmlns:a16="http://schemas.microsoft.com/office/drawing/2014/main" xmlns="" id="{483DD32C-9FFF-4F4F-8FF5-049B65DA2EBB}"/>
            </a:ext>
          </a:extLst>
        </xdr:cNvPr>
        <xdr:cNvSpPr>
          <a:spLocks noChangeAspect="1" noChangeArrowheads="1"/>
        </xdr:cNvSpPr>
      </xdr:nvSpPr>
      <xdr:spPr bwMode="auto">
        <a:xfrm>
          <a:off x="11115675" y="1120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71</xdr:row>
      <xdr:rowOff>0</xdr:rowOff>
    </xdr:from>
    <xdr:ext cx="304800" cy="304800"/>
    <xdr:sp macro="" textlink="">
      <xdr:nvSpPr>
        <xdr:cNvPr id="68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5A6E5241-D4EB-4932-9509-BBABEEFF01C0}"/>
            </a:ext>
          </a:extLst>
        </xdr:cNvPr>
        <xdr:cNvSpPr>
          <a:spLocks noChangeAspect="1" noChangeArrowheads="1"/>
        </xdr:cNvSpPr>
      </xdr:nvSpPr>
      <xdr:spPr bwMode="auto">
        <a:xfrm>
          <a:off x="11115675" y="1120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13</xdr:col>
      <xdr:colOff>0</xdr:colOff>
      <xdr:row>83</xdr:row>
      <xdr:rowOff>0</xdr:rowOff>
    </xdr:from>
    <xdr:to>
      <xdr:col>13</xdr:col>
      <xdr:colOff>304800</xdr:colOff>
      <xdr:row>84</xdr:row>
      <xdr:rowOff>97155</xdr:rowOff>
    </xdr:to>
    <xdr:sp macro="" textlink="">
      <xdr:nvSpPr>
        <xdr:cNvPr id="1029" name="AutoShape 5" descr="adidas Squadra 21 Sweat Hoody Schwarz - schwarz">
          <a:extLst>
            <a:ext uri="{FF2B5EF4-FFF2-40B4-BE49-F238E27FC236}">
              <a16:creationId xmlns:a16="http://schemas.microsoft.com/office/drawing/2014/main" xmlns="" id="{061DC9C9-8857-45AE-8CA1-123B03C1CBCA}"/>
            </a:ext>
          </a:extLst>
        </xdr:cNvPr>
        <xdr:cNvSpPr>
          <a:spLocks noChangeAspect="1" noChangeArrowheads="1"/>
        </xdr:cNvSpPr>
      </xdr:nvSpPr>
      <xdr:spPr bwMode="auto">
        <a:xfrm>
          <a:off x="9439275" y="1580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371475</xdr:colOff>
      <xdr:row>76</xdr:row>
      <xdr:rowOff>47625</xdr:rowOff>
    </xdr:from>
    <xdr:to>
      <xdr:col>13</xdr:col>
      <xdr:colOff>628650</xdr:colOff>
      <xdr:row>81</xdr:row>
      <xdr:rowOff>129540</xdr:rowOff>
    </xdr:to>
    <xdr:pic>
      <xdr:nvPicPr>
        <xdr:cNvPr id="87" name="Grafik 86" descr="adidas Squadra 21 Sweat Hoodie | Kapuzensweat | S-3XL">
          <a:extLst>
            <a:ext uri="{FF2B5EF4-FFF2-40B4-BE49-F238E27FC236}">
              <a16:creationId xmlns:a16="http://schemas.microsoft.com/office/drawing/2014/main" xmlns="" id="{A6A0F161-D264-4851-9E5F-EDB3AA79C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4449425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781050</xdr:colOff>
      <xdr:row>76</xdr:row>
      <xdr:rowOff>28575</xdr:rowOff>
    </xdr:from>
    <xdr:to>
      <xdr:col>18</xdr:col>
      <xdr:colOff>249660</xdr:colOff>
      <xdr:row>81</xdr:row>
      <xdr:rowOff>173460</xdr:rowOff>
    </xdr:to>
    <xdr:pic>
      <xdr:nvPicPr>
        <xdr:cNvPr id="88" name="Grafik 87" descr="adidas Squadra 21 Sweat Hoodie Herren - navy | DeinSportsfreund.de">
          <a:extLst>
            <a:ext uri="{FF2B5EF4-FFF2-40B4-BE49-F238E27FC236}">
              <a16:creationId xmlns:a16="http://schemas.microsoft.com/office/drawing/2014/main" xmlns="" id="{F8A3093E-3757-464D-B5F2-52417E3B0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5" y="14430375"/>
          <a:ext cx="1141200" cy="114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304800</xdr:colOff>
      <xdr:row>83</xdr:row>
      <xdr:rowOff>97155</xdr:rowOff>
    </xdr:to>
    <xdr:sp macro="" textlink="">
      <xdr:nvSpPr>
        <xdr:cNvPr id="2" name="AutoShape 16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C50CD6ED-583C-4FBB-9422-BE7974438C7B}"/>
            </a:ext>
          </a:extLst>
        </xdr:cNvPr>
        <xdr:cNvSpPr>
          <a:spLocks noChangeAspect="1" noChangeArrowheads="1"/>
        </xdr:cNvSpPr>
      </xdr:nvSpPr>
      <xdr:spPr bwMode="auto">
        <a:xfrm>
          <a:off x="10277475" y="1560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304800</xdr:colOff>
      <xdr:row>84</xdr:row>
      <xdr:rowOff>97155</xdr:rowOff>
    </xdr:to>
    <xdr:sp macro="" textlink="">
      <xdr:nvSpPr>
        <xdr:cNvPr id="3" name="AutoShape 17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3C882D95-31F2-4644-BEAA-FF3C9F921B79}"/>
            </a:ext>
          </a:extLst>
        </xdr:cNvPr>
        <xdr:cNvSpPr>
          <a:spLocks noChangeAspect="1" noChangeArrowheads="1"/>
        </xdr:cNvSpPr>
      </xdr:nvSpPr>
      <xdr:spPr bwMode="auto">
        <a:xfrm>
          <a:off x="10277475" y="1580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495300</xdr:colOff>
      <xdr:row>76</xdr:row>
      <xdr:rowOff>9525</xdr:rowOff>
    </xdr:from>
    <xdr:to>
      <xdr:col>16</xdr:col>
      <xdr:colOff>190500</xdr:colOff>
      <xdr:row>81</xdr:row>
      <xdr:rowOff>152400</xdr:rowOff>
    </xdr:to>
    <xdr:pic>
      <xdr:nvPicPr>
        <xdr:cNvPr id="95" name="Grafik 94" descr="Adidas Squadra 21 Sweat Hoodie team light grey ab 26,36 € | Preisvergleich  bei idealo.de">
          <a:extLst>
            <a:ext uri="{FF2B5EF4-FFF2-40B4-BE49-F238E27FC236}">
              <a16:creationId xmlns:a16="http://schemas.microsoft.com/office/drawing/2014/main" xmlns="" id="{D6A0548F-1E8E-4CAC-A485-C63390B1D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4411325"/>
          <a:ext cx="13716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0</xdr:colOff>
      <xdr:row>82</xdr:row>
      <xdr:rowOff>0</xdr:rowOff>
    </xdr:from>
    <xdr:ext cx="304800" cy="304800"/>
    <xdr:sp macro="" textlink="">
      <xdr:nvSpPr>
        <xdr:cNvPr id="103" name="AutoShape 16" descr="Nike Park 20 Fleece Short Kids Grau Weiss F071">
          <a:extLst>
            <a:ext uri="{FF2B5EF4-FFF2-40B4-BE49-F238E27FC236}">
              <a16:creationId xmlns:a16="http://schemas.microsoft.com/office/drawing/2014/main" xmlns="" id="{BD993053-92DB-4E7A-A6D7-9F08A0E82D59}"/>
            </a:ext>
          </a:extLst>
        </xdr:cNvPr>
        <xdr:cNvSpPr>
          <a:spLocks noChangeAspect="1" noChangeArrowheads="1"/>
        </xdr:cNvSpPr>
      </xdr:nvSpPr>
      <xdr:spPr bwMode="auto">
        <a:xfrm>
          <a:off x="12792075" y="1340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9525</xdr:colOff>
      <xdr:row>82</xdr:row>
      <xdr:rowOff>190500</xdr:rowOff>
    </xdr:from>
    <xdr:ext cx="304800" cy="304800"/>
    <xdr:sp macro="" textlink="">
      <xdr:nvSpPr>
        <xdr:cNvPr id="104" name="AutoShape 17" descr="Nike Park 20 Fleece Short Kids Grau Weiss F071">
          <a:extLst>
            <a:ext uri="{FF2B5EF4-FFF2-40B4-BE49-F238E27FC236}">
              <a16:creationId xmlns:a16="http://schemas.microsoft.com/office/drawing/2014/main" xmlns="" id="{FB9E0736-BC02-4221-B73E-08F23AF19F7C}"/>
            </a:ext>
          </a:extLst>
        </xdr:cNvPr>
        <xdr:cNvSpPr>
          <a:spLocks noChangeAspect="1" noChangeArrowheads="1"/>
        </xdr:cNvSpPr>
      </xdr:nvSpPr>
      <xdr:spPr bwMode="auto">
        <a:xfrm>
          <a:off x="11963400" y="1359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82</xdr:row>
      <xdr:rowOff>0</xdr:rowOff>
    </xdr:from>
    <xdr:ext cx="304800" cy="304800"/>
    <xdr:sp macro="" textlink="">
      <xdr:nvSpPr>
        <xdr:cNvPr id="105" name="AutoShape 19" descr="Nike Park 20 Fleece Short Kids Grau Weiss F071 - grau">
          <a:extLst>
            <a:ext uri="{FF2B5EF4-FFF2-40B4-BE49-F238E27FC236}">
              <a16:creationId xmlns:a16="http://schemas.microsoft.com/office/drawing/2014/main" xmlns="" id="{1BD2708A-91E1-4EAE-8FCE-C250B6116977}"/>
            </a:ext>
          </a:extLst>
        </xdr:cNvPr>
        <xdr:cNvSpPr>
          <a:spLocks noChangeAspect="1" noChangeArrowheads="1"/>
        </xdr:cNvSpPr>
      </xdr:nvSpPr>
      <xdr:spPr bwMode="auto">
        <a:xfrm>
          <a:off x="11115675" y="1340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82</xdr:row>
      <xdr:rowOff>0</xdr:rowOff>
    </xdr:from>
    <xdr:ext cx="304800" cy="304800"/>
    <xdr:sp macro="" textlink="">
      <xdr:nvSpPr>
        <xdr:cNvPr id="106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77202242-BA0E-41DB-B8AA-D4D5C6606CC5}"/>
            </a:ext>
          </a:extLst>
        </xdr:cNvPr>
        <xdr:cNvSpPr>
          <a:spLocks noChangeAspect="1" noChangeArrowheads="1"/>
        </xdr:cNvSpPr>
      </xdr:nvSpPr>
      <xdr:spPr bwMode="auto">
        <a:xfrm>
          <a:off x="11115675" y="1340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438150</xdr:colOff>
      <xdr:row>87</xdr:row>
      <xdr:rowOff>47625</xdr:rowOff>
    </xdr:from>
    <xdr:to>
      <xdr:col>13</xdr:col>
      <xdr:colOff>744960</xdr:colOff>
      <xdr:row>92</xdr:row>
      <xdr:rowOff>188700</xdr:rowOff>
    </xdr:to>
    <xdr:pic>
      <xdr:nvPicPr>
        <xdr:cNvPr id="110" name="Grafik 109" descr="adidas Squadra 21 Präsentationshose Herren - schwarz | DeinSportsfreund.de">
          <a:extLst>
            <a:ext uri="{FF2B5EF4-FFF2-40B4-BE49-F238E27FC236}">
              <a16:creationId xmlns:a16="http://schemas.microsoft.com/office/drawing/2014/main" xmlns="" id="{F5EAC09F-6F8A-4831-B9AD-DBCB39BBB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16649700"/>
          <a:ext cx="1145010" cy="114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762000</xdr:colOff>
      <xdr:row>87</xdr:row>
      <xdr:rowOff>76200</xdr:rowOff>
    </xdr:from>
    <xdr:to>
      <xdr:col>16</xdr:col>
      <xdr:colOff>129540</xdr:colOff>
      <xdr:row>92</xdr:row>
      <xdr:rowOff>133350</xdr:rowOff>
    </xdr:to>
    <xdr:pic>
      <xdr:nvPicPr>
        <xdr:cNvPr id="111" name="Grafik 110" descr="Hosen adidas Squadra 21 Sweat">
          <a:extLst>
            <a:ext uri="{FF2B5EF4-FFF2-40B4-BE49-F238E27FC236}">
              <a16:creationId xmlns:a16="http://schemas.microsoft.com/office/drawing/2014/main" xmlns="" id="{6DB28AEA-9CBE-435A-BDA7-134C2D231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16678275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314325</xdr:colOff>
      <xdr:row>87</xdr:row>
      <xdr:rowOff>95250</xdr:rowOff>
    </xdr:from>
    <xdr:to>
      <xdr:col>18</xdr:col>
      <xdr:colOff>548640</xdr:colOff>
      <xdr:row>92</xdr:row>
      <xdr:rowOff>167640</xdr:rowOff>
    </xdr:to>
    <xdr:pic>
      <xdr:nvPicPr>
        <xdr:cNvPr id="112" name="Grafik 111" descr="adidas Squadra 21 Jogginghose Baumwolle Herren günstig kaufen">
          <a:extLst>
            <a:ext uri="{FF2B5EF4-FFF2-40B4-BE49-F238E27FC236}">
              <a16:creationId xmlns:a16="http://schemas.microsoft.com/office/drawing/2014/main" xmlns="" id="{387C3E34-00BF-4FD9-B74C-A741A5FC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16697325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1095375</xdr:colOff>
      <xdr:row>83</xdr:row>
      <xdr:rowOff>142875</xdr:rowOff>
    </xdr:from>
    <xdr:ext cx="304800" cy="304800"/>
    <xdr:sp macro="" textlink="">
      <xdr:nvSpPr>
        <xdr:cNvPr id="114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7AC4376B-2477-49F1-85E2-AAF85CC8F9F7}"/>
            </a:ext>
          </a:extLst>
        </xdr:cNvPr>
        <xdr:cNvSpPr>
          <a:spLocks noChangeAspect="1" noChangeArrowheads="1"/>
        </xdr:cNvSpPr>
      </xdr:nvSpPr>
      <xdr:spPr bwMode="auto">
        <a:xfrm>
          <a:off x="3762375" y="1674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304800" cy="304800"/>
    <xdr:sp macro="" textlink="">
      <xdr:nvSpPr>
        <xdr:cNvPr id="115" name="AutoShape 5" descr="adidas Squadra 21 Sweat Hoody Schwarz - schwarz">
          <a:extLst>
            <a:ext uri="{FF2B5EF4-FFF2-40B4-BE49-F238E27FC236}">
              <a16:creationId xmlns:a16="http://schemas.microsoft.com/office/drawing/2014/main" xmlns="" id="{B3788324-445B-472D-A72B-CD0DE19641F8}"/>
            </a:ext>
          </a:extLst>
        </xdr:cNvPr>
        <xdr:cNvSpPr>
          <a:spLocks noChangeAspect="1" noChangeArrowheads="1"/>
        </xdr:cNvSpPr>
      </xdr:nvSpPr>
      <xdr:spPr bwMode="auto">
        <a:xfrm>
          <a:off x="9439275" y="1580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304800" cy="304800"/>
    <xdr:sp macro="" textlink="">
      <xdr:nvSpPr>
        <xdr:cNvPr id="116" name="AutoShape 16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876C038E-76F6-471B-BEDE-E81637EF189D}"/>
            </a:ext>
          </a:extLst>
        </xdr:cNvPr>
        <xdr:cNvSpPr>
          <a:spLocks noChangeAspect="1" noChangeArrowheads="1"/>
        </xdr:cNvSpPr>
      </xdr:nvSpPr>
      <xdr:spPr bwMode="auto">
        <a:xfrm>
          <a:off x="10277475" y="1560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83</xdr:row>
      <xdr:rowOff>0</xdr:rowOff>
    </xdr:from>
    <xdr:ext cx="304800" cy="304800"/>
    <xdr:sp macro="" textlink="">
      <xdr:nvSpPr>
        <xdr:cNvPr id="117" name="AutoShape 17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A74B9CAF-1D77-4FB9-A99C-5CCE1B1AC206}"/>
            </a:ext>
          </a:extLst>
        </xdr:cNvPr>
        <xdr:cNvSpPr>
          <a:spLocks noChangeAspect="1" noChangeArrowheads="1"/>
        </xdr:cNvSpPr>
      </xdr:nvSpPr>
      <xdr:spPr bwMode="auto">
        <a:xfrm>
          <a:off x="10277475" y="1580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82</xdr:row>
      <xdr:rowOff>0</xdr:rowOff>
    </xdr:from>
    <xdr:ext cx="304800" cy="304800"/>
    <xdr:sp macro="" textlink="">
      <xdr:nvSpPr>
        <xdr:cNvPr id="118" name="AutoShape 16" descr="Nike Park 20 Fleece Short Kids Grau Weiss F071">
          <a:extLst>
            <a:ext uri="{FF2B5EF4-FFF2-40B4-BE49-F238E27FC236}">
              <a16:creationId xmlns:a16="http://schemas.microsoft.com/office/drawing/2014/main" xmlns="" id="{8189155C-C76F-4F34-B864-A0F026F32A3F}"/>
            </a:ext>
          </a:extLst>
        </xdr:cNvPr>
        <xdr:cNvSpPr>
          <a:spLocks noChangeAspect="1" noChangeArrowheads="1"/>
        </xdr:cNvSpPr>
      </xdr:nvSpPr>
      <xdr:spPr bwMode="auto">
        <a:xfrm>
          <a:off x="12792075" y="1560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9525</xdr:colOff>
      <xdr:row>82</xdr:row>
      <xdr:rowOff>190500</xdr:rowOff>
    </xdr:from>
    <xdr:ext cx="304800" cy="304800"/>
    <xdr:sp macro="" textlink="">
      <xdr:nvSpPr>
        <xdr:cNvPr id="119" name="AutoShape 17" descr="Nike Park 20 Fleece Short Kids Grau Weiss F071">
          <a:extLst>
            <a:ext uri="{FF2B5EF4-FFF2-40B4-BE49-F238E27FC236}">
              <a16:creationId xmlns:a16="http://schemas.microsoft.com/office/drawing/2014/main" xmlns="" id="{AA470315-6D1B-4EC2-87F1-CCAD46E05596}"/>
            </a:ext>
          </a:extLst>
        </xdr:cNvPr>
        <xdr:cNvSpPr>
          <a:spLocks noChangeAspect="1" noChangeArrowheads="1"/>
        </xdr:cNvSpPr>
      </xdr:nvSpPr>
      <xdr:spPr bwMode="auto">
        <a:xfrm>
          <a:off x="11963400" y="1579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120" name="AutoShape 19" descr="Nike Park 20 Fleece Short Kids Grau Weiss F071 - grau">
          <a:extLst>
            <a:ext uri="{FF2B5EF4-FFF2-40B4-BE49-F238E27FC236}">
              <a16:creationId xmlns:a16="http://schemas.microsoft.com/office/drawing/2014/main" xmlns="" id="{70BED91A-C320-4D50-A504-69B63DA5FD3F}"/>
            </a:ext>
          </a:extLst>
        </xdr:cNvPr>
        <xdr:cNvSpPr>
          <a:spLocks noChangeAspect="1" noChangeArrowheads="1"/>
        </xdr:cNvSpPr>
      </xdr:nvSpPr>
      <xdr:spPr bwMode="auto">
        <a:xfrm>
          <a:off x="11115675" y="1560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304800" cy="304800"/>
    <xdr:sp macro="" textlink="">
      <xdr:nvSpPr>
        <xdr:cNvPr id="121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34E900DC-8BE0-4B02-9361-1E3CE00F483B}"/>
            </a:ext>
          </a:extLst>
        </xdr:cNvPr>
        <xdr:cNvSpPr>
          <a:spLocks noChangeAspect="1" noChangeArrowheads="1"/>
        </xdr:cNvSpPr>
      </xdr:nvSpPr>
      <xdr:spPr bwMode="auto">
        <a:xfrm>
          <a:off x="11115675" y="1560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47624</xdr:colOff>
      <xdr:row>43</xdr:row>
      <xdr:rowOff>104775</xdr:rowOff>
    </xdr:from>
    <xdr:to>
      <xdr:col>6</xdr:col>
      <xdr:colOff>249554</xdr:colOff>
      <xdr:row>48</xdr:row>
      <xdr:rowOff>53340</xdr:rowOff>
    </xdr:to>
    <xdr:pic>
      <xdr:nvPicPr>
        <xdr:cNvPr id="84" name="Afbeelding 7">
          <a:extLst>
            <a:ext uri="{FF2B5EF4-FFF2-40B4-BE49-F238E27FC236}">
              <a16:creationId xmlns:a16="http://schemas.microsoft.com/office/drawing/2014/main" xmlns="" id="{B76351B6-8B89-4C14-8E75-1989607D3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4" y="8705850"/>
          <a:ext cx="809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1095375</xdr:colOff>
      <xdr:row>94</xdr:row>
      <xdr:rowOff>142875</xdr:rowOff>
    </xdr:from>
    <xdr:ext cx="304800" cy="304800"/>
    <xdr:sp macro="" textlink="">
      <xdr:nvSpPr>
        <xdr:cNvPr id="86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FFB0022A-905B-4A23-ABEA-24B9F7B21D76}"/>
            </a:ext>
          </a:extLst>
        </xdr:cNvPr>
        <xdr:cNvSpPr>
          <a:spLocks noChangeAspect="1" noChangeArrowheads="1"/>
        </xdr:cNvSpPr>
      </xdr:nvSpPr>
      <xdr:spPr bwMode="auto">
        <a:xfrm>
          <a:off x="3762375" y="1683279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94</xdr:row>
      <xdr:rowOff>0</xdr:rowOff>
    </xdr:from>
    <xdr:ext cx="304800" cy="304800"/>
    <xdr:sp macro="" textlink="">
      <xdr:nvSpPr>
        <xdr:cNvPr id="89" name="AutoShape 5" descr="adidas Squadra 21 Sweat Hoody Schwarz - schwarz">
          <a:extLst>
            <a:ext uri="{FF2B5EF4-FFF2-40B4-BE49-F238E27FC236}">
              <a16:creationId xmlns:a16="http://schemas.microsoft.com/office/drawing/2014/main" xmlns="" id="{D111FB22-EB8C-42D1-9ADC-B35E47CB5E77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66899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0</xdr:colOff>
      <xdr:row>93</xdr:row>
      <xdr:rowOff>0</xdr:rowOff>
    </xdr:from>
    <xdr:ext cx="304800" cy="304800"/>
    <xdr:sp macro="" textlink="">
      <xdr:nvSpPr>
        <xdr:cNvPr id="90" name="AutoShape 16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E0B6A011-BF66-45B5-86C1-3EF4400C23BE}"/>
            </a:ext>
          </a:extLst>
        </xdr:cNvPr>
        <xdr:cNvSpPr>
          <a:spLocks noChangeAspect="1" noChangeArrowheads="1"/>
        </xdr:cNvSpPr>
      </xdr:nvSpPr>
      <xdr:spPr bwMode="auto">
        <a:xfrm>
          <a:off x="2667000" y="16488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0</xdr:colOff>
      <xdr:row>94</xdr:row>
      <xdr:rowOff>0</xdr:rowOff>
    </xdr:from>
    <xdr:ext cx="304800" cy="304800"/>
    <xdr:sp macro="" textlink="">
      <xdr:nvSpPr>
        <xdr:cNvPr id="91" name="AutoShape 17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093DEBF9-CBF9-4C79-8171-C156D1D549DA}"/>
            </a:ext>
          </a:extLst>
        </xdr:cNvPr>
        <xdr:cNvSpPr>
          <a:spLocks noChangeAspect="1" noChangeArrowheads="1"/>
        </xdr:cNvSpPr>
      </xdr:nvSpPr>
      <xdr:spPr bwMode="auto">
        <a:xfrm>
          <a:off x="2667000" y="166899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0</xdr:colOff>
      <xdr:row>93</xdr:row>
      <xdr:rowOff>0</xdr:rowOff>
    </xdr:from>
    <xdr:ext cx="304800" cy="304800"/>
    <xdr:sp macro="" textlink="">
      <xdr:nvSpPr>
        <xdr:cNvPr id="92" name="AutoShape 16" descr="Nike Park 20 Fleece Short Kids Grau Weiss F071">
          <a:extLst>
            <a:ext uri="{FF2B5EF4-FFF2-40B4-BE49-F238E27FC236}">
              <a16:creationId xmlns:a16="http://schemas.microsoft.com/office/drawing/2014/main" xmlns="" id="{6FB6C6CF-0EA3-4E14-B693-D287A0FFAB45}"/>
            </a:ext>
          </a:extLst>
        </xdr:cNvPr>
        <xdr:cNvSpPr>
          <a:spLocks noChangeAspect="1" noChangeArrowheads="1"/>
        </xdr:cNvSpPr>
      </xdr:nvSpPr>
      <xdr:spPr bwMode="auto">
        <a:xfrm>
          <a:off x="5037667" y="16488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9525</xdr:colOff>
      <xdr:row>93</xdr:row>
      <xdr:rowOff>190500</xdr:rowOff>
    </xdr:from>
    <xdr:ext cx="304800" cy="304800"/>
    <xdr:sp macro="" textlink="">
      <xdr:nvSpPr>
        <xdr:cNvPr id="93" name="AutoShape 17" descr="Nike Park 20 Fleece Short Kids Grau Weiss F071">
          <a:extLst>
            <a:ext uri="{FF2B5EF4-FFF2-40B4-BE49-F238E27FC236}">
              <a16:creationId xmlns:a16="http://schemas.microsoft.com/office/drawing/2014/main" xmlns="" id="{5EB5D5AF-8C29-4613-8FF8-83AC7DFB640D}"/>
            </a:ext>
          </a:extLst>
        </xdr:cNvPr>
        <xdr:cNvSpPr>
          <a:spLocks noChangeAspect="1" noChangeArrowheads="1"/>
        </xdr:cNvSpPr>
      </xdr:nvSpPr>
      <xdr:spPr bwMode="auto">
        <a:xfrm>
          <a:off x="4422775" y="166793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93</xdr:row>
      <xdr:rowOff>0</xdr:rowOff>
    </xdr:from>
    <xdr:ext cx="304800" cy="304800"/>
    <xdr:sp macro="" textlink="">
      <xdr:nvSpPr>
        <xdr:cNvPr id="94" name="AutoShape 19" descr="Nike Park 20 Fleece Short Kids Grau Weiss F071 - grau">
          <a:extLst>
            <a:ext uri="{FF2B5EF4-FFF2-40B4-BE49-F238E27FC236}">
              <a16:creationId xmlns:a16="http://schemas.microsoft.com/office/drawing/2014/main" xmlns="" id="{8831E92D-034C-4EF5-BF9E-59AFC557C981}"/>
            </a:ext>
          </a:extLst>
        </xdr:cNvPr>
        <xdr:cNvSpPr>
          <a:spLocks noChangeAspect="1" noChangeArrowheads="1"/>
        </xdr:cNvSpPr>
      </xdr:nvSpPr>
      <xdr:spPr bwMode="auto">
        <a:xfrm>
          <a:off x="3778250" y="16488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93</xdr:row>
      <xdr:rowOff>0</xdr:rowOff>
    </xdr:from>
    <xdr:ext cx="304800" cy="304800"/>
    <xdr:sp macro="" textlink="">
      <xdr:nvSpPr>
        <xdr:cNvPr id="96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4E0EB6CF-0E6C-424B-90AF-43854132F132}"/>
            </a:ext>
          </a:extLst>
        </xdr:cNvPr>
        <xdr:cNvSpPr>
          <a:spLocks noChangeAspect="1" noChangeArrowheads="1"/>
        </xdr:cNvSpPr>
      </xdr:nvSpPr>
      <xdr:spPr bwMode="auto">
        <a:xfrm>
          <a:off x="3778250" y="16488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276225</xdr:colOff>
      <xdr:row>98</xdr:row>
      <xdr:rowOff>142875</xdr:rowOff>
    </xdr:from>
    <xdr:ext cx="800099" cy="952500"/>
    <xdr:pic>
      <xdr:nvPicPr>
        <xdr:cNvPr id="97" name="Grafik 96">
          <a:extLst>
            <a:ext uri="{FF2B5EF4-FFF2-40B4-BE49-F238E27FC236}">
              <a16:creationId xmlns:a16="http://schemas.microsoft.com/office/drawing/2014/main" xmlns="" id="{49038ADD-8978-4160-B900-F02429CF02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00"/>
        <a:stretch/>
      </xdr:blipFill>
      <xdr:spPr bwMode="auto">
        <a:xfrm>
          <a:off x="1154642" y="17637125"/>
          <a:ext cx="8000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628650</xdr:colOff>
      <xdr:row>98</xdr:row>
      <xdr:rowOff>142875</xdr:rowOff>
    </xdr:from>
    <xdr:ext cx="819151" cy="942975"/>
    <xdr:pic>
      <xdr:nvPicPr>
        <xdr:cNvPr id="98" name="Grafik 97">
          <a:extLst>
            <a:ext uri="{FF2B5EF4-FFF2-40B4-BE49-F238E27FC236}">
              <a16:creationId xmlns:a16="http://schemas.microsoft.com/office/drawing/2014/main" xmlns="" id="{6DA1BFB5-CCF9-4B6F-AF60-BE70B31FC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34"/>
        <a:stretch/>
      </xdr:blipFill>
      <xdr:spPr bwMode="auto">
        <a:xfrm>
          <a:off x="3295650" y="17637125"/>
          <a:ext cx="819151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295275</xdr:colOff>
      <xdr:row>98</xdr:row>
      <xdr:rowOff>95250</xdr:rowOff>
    </xdr:from>
    <xdr:ext cx="879898" cy="1045422"/>
    <xdr:pic>
      <xdr:nvPicPr>
        <xdr:cNvPr id="99" name="Grafik 98">
          <a:extLst>
            <a:ext uri="{FF2B5EF4-FFF2-40B4-BE49-F238E27FC236}">
              <a16:creationId xmlns:a16="http://schemas.microsoft.com/office/drawing/2014/main" xmlns="" id="{AEBB97B5-EFDE-4AC0-A93A-251E40E06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2942" y="17589500"/>
          <a:ext cx="879898" cy="1045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84</xdr:row>
      <xdr:rowOff>0</xdr:rowOff>
    </xdr:from>
    <xdr:ext cx="304800" cy="304800"/>
    <xdr:sp macro="" textlink="">
      <xdr:nvSpPr>
        <xdr:cNvPr id="100" name="AutoShape 5" descr="adidas Squadra 21 Sweat Hoody Schwarz - schwarz">
          <a:extLst>
            <a:ext uri="{FF2B5EF4-FFF2-40B4-BE49-F238E27FC236}">
              <a16:creationId xmlns:a16="http://schemas.microsoft.com/office/drawing/2014/main" xmlns="" id="{9EB4F66D-4AA8-4BD1-BCA3-AE61CC7F5233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66899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304800" cy="304800"/>
    <xdr:sp macro="" textlink="">
      <xdr:nvSpPr>
        <xdr:cNvPr id="101" name="AutoShape 5" descr="adidas Squadra 21 Sweat Hoody Schwarz - schwarz">
          <a:extLst>
            <a:ext uri="{FF2B5EF4-FFF2-40B4-BE49-F238E27FC236}">
              <a16:creationId xmlns:a16="http://schemas.microsoft.com/office/drawing/2014/main" xmlns="" id="{474CDC22-28F8-48E1-8D52-DE0BFDE9FDC7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66899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87</xdr:row>
      <xdr:rowOff>0</xdr:rowOff>
    </xdr:from>
    <xdr:to>
      <xdr:col>1</xdr:col>
      <xdr:colOff>295064</xdr:colOff>
      <xdr:row>92</xdr:row>
      <xdr:rowOff>162349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xmlns="" id="{EBE6B076-0420-436A-81E3-48285CC25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94250"/>
          <a:ext cx="1173481" cy="1167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148166</xdr:colOff>
      <xdr:row>87</xdr:row>
      <xdr:rowOff>63500</xdr:rowOff>
    </xdr:from>
    <xdr:to>
      <xdr:col>3</xdr:col>
      <xdr:colOff>350096</xdr:colOff>
      <xdr:row>92</xdr:row>
      <xdr:rowOff>206798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xmlns="" id="{EF40A049-ECBC-4F5F-866B-3724C90B8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666" y="17557750"/>
          <a:ext cx="1154430" cy="114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878417</xdr:colOff>
      <xdr:row>87</xdr:row>
      <xdr:rowOff>74084</xdr:rowOff>
    </xdr:from>
    <xdr:to>
      <xdr:col>5</xdr:col>
      <xdr:colOff>284692</xdr:colOff>
      <xdr:row>92</xdr:row>
      <xdr:rowOff>221192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xmlns="" id="{C06EAE02-8B39-4819-8CB5-CEF08AF0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417" y="17568334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1095375</xdr:colOff>
      <xdr:row>94</xdr:row>
      <xdr:rowOff>142875</xdr:rowOff>
    </xdr:from>
    <xdr:ext cx="304800" cy="304800"/>
    <xdr:sp macro="" textlink="">
      <xdr:nvSpPr>
        <xdr:cNvPr id="113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F23C9EF6-27C7-44FF-868A-1DF926C80B63}"/>
            </a:ext>
          </a:extLst>
        </xdr:cNvPr>
        <xdr:cNvSpPr>
          <a:spLocks noChangeAspect="1" noChangeArrowheads="1"/>
        </xdr:cNvSpPr>
      </xdr:nvSpPr>
      <xdr:spPr bwMode="auto">
        <a:xfrm>
          <a:off x="3762375" y="1683279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94</xdr:row>
      <xdr:rowOff>0</xdr:rowOff>
    </xdr:from>
    <xdr:ext cx="304800" cy="304800"/>
    <xdr:sp macro="" textlink="">
      <xdr:nvSpPr>
        <xdr:cNvPr id="122" name="AutoShape 5" descr="adidas Squadra 21 Sweat Hoody Schwarz - schwarz">
          <a:extLst>
            <a:ext uri="{FF2B5EF4-FFF2-40B4-BE49-F238E27FC236}">
              <a16:creationId xmlns:a16="http://schemas.microsoft.com/office/drawing/2014/main" xmlns="" id="{721D29C1-DD7D-44BD-8C2C-69364686EACA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66899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93</xdr:row>
      <xdr:rowOff>0</xdr:rowOff>
    </xdr:from>
    <xdr:ext cx="304800" cy="304800"/>
    <xdr:sp macro="" textlink="">
      <xdr:nvSpPr>
        <xdr:cNvPr id="123" name="AutoShape 16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25D75807-36EF-4F13-9786-7D8BA50175A6}"/>
            </a:ext>
          </a:extLst>
        </xdr:cNvPr>
        <xdr:cNvSpPr>
          <a:spLocks noChangeAspect="1" noChangeArrowheads="1"/>
        </xdr:cNvSpPr>
      </xdr:nvSpPr>
      <xdr:spPr bwMode="auto">
        <a:xfrm>
          <a:off x="2667000" y="16488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94</xdr:row>
      <xdr:rowOff>0</xdr:rowOff>
    </xdr:from>
    <xdr:ext cx="304800" cy="304800"/>
    <xdr:sp macro="" textlink="">
      <xdr:nvSpPr>
        <xdr:cNvPr id="124" name="AutoShape 17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11A846AC-3BE2-4005-A2F0-202E902071B7}"/>
            </a:ext>
          </a:extLst>
        </xdr:cNvPr>
        <xdr:cNvSpPr>
          <a:spLocks noChangeAspect="1" noChangeArrowheads="1"/>
        </xdr:cNvSpPr>
      </xdr:nvSpPr>
      <xdr:spPr bwMode="auto">
        <a:xfrm>
          <a:off x="2667000" y="166899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93</xdr:row>
      <xdr:rowOff>0</xdr:rowOff>
    </xdr:from>
    <xdr:ext cx="304800" cy="304800"/>
    <xdr:sp macro="" textlink="">
      <xdr:nvSpPr>
        <xdr:cNvPr id="128" name="AutoShape 16" descr="Nike Park 20 Fleece Short Kids Grau Weiss F071">
          <a:extLst>
            <a:ext uri="{FF2B5EF4-FFF2-40B4-BE49-F238E27FC236}">
              <a16:creationId xmlns:a16="http://schemas.microsoft.com/office/drawing/2014/main" xmlns="" id="{25638637-0233-47B7-B0CE-783ABDB6CC1D}"/>
            </a:ext>
          </a:extLst>
        </xdr:cNvPr>
        <xdr:cNvSpPr>
          <a:spLocks noChangeAspect="1" noChangeArrowheads="1"/>
        </xdr:cNvSpPr>
      </xdr:nvSpPr>
      <xdr:spPr bwMode="auto">
        <a:xfrm>
          <a:off x="5037667" y="16488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9525</xdr:colOff>
      <xdr:row>93</xdr:row>
      <xdr:rowOff>190500</xdr:rowOff>
    </xdr:from>
    <xdr:ext cx="304800" cy="304800"/>
    <xdr:sp macro="" textlink="">
      <xdr:nvSpPr>
        <xdr:cNvPr id="129" name="AutoShape 17" descr="Nike Park 20 Fleece Short Kids Grau Weiss F071">
          <a:extLst>
            <a:ext uri="{FF2B5EF4-FFF2-40B4-BE49-F238E27FC236}">
              <a16:creationId xmlns:a16="http://schemas.microsoft.com/office/drawing/2014/main" xmlns="" id="{125F5F7F-0C35-4379-A654-EB47A5740449}"/>
            </a:ext>
          </a:extLst>
        </xdr:cNvPr>
        <xdr:cNvSpPr>
          <a:spLocks noChangeAspect="1" noChangeArrowheads="1"/>
        </xdr:cNvSpPr>
      </xdr:nvSpPr>
      <xdr:spPr bwMode="auto">
        <a:xfrm>
          <a:off x="4422775" y="166793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130" name="AutoShape 19" descr="Nike Park 20 Fleece Short Kids Grau Weiss F071 - grau">
          <a:extLst>
            <a:ext uri="{FF2B5EF4-FFF2-40B4-BE49-F238E27FC236}">
              <a16:creationId xmlns:a16="http://schemas.microsoft.com/office/drawing/2014/main" xmlns="" id="{53DCA6B0-999E-4205-8115-82857D97F509}"/>
            </a:ext>
          </a:extLst>
        </xdr:cNvPr>
        <xdr:cNvSpPr>
          <a:spLocks noChangeAspect="1" noChangeArrowheads="1"/>
        </xdr:cNvSpPr>
      </xdr:nvSpPr>
      <xdr:spPr bwMode="auto">
        <a:xfrm>
          <a:off x="3778250" y="16488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93</xdr:row>
      <xdr:rowOff>0</xdr:rowOff>
    </xdr:from>
    <xdr:ext cx="304800" cy="304800"/>
    <xdr:sp macro="" textlink="">
      <xdr:nvSpPr>
        <xdr:cNvPr id="131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55E74539-435F-42E1-98B9-2CEED3F62203}"/>
            </a:ext>
          </a:extLst>
        </xdr:cNvPr>
        <xdr:cNvSpPr>
          <a:spLocks noChangeAspect="1" noChangeArrowheads="1"/>
        </xdr:cNvSpPr>
      </xdr:nvSpPr>
      <xdr:spPr bwMode="auto">
        <a:xfrm>
          <a:off x="3778250" y="164888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95</xdr:row>
      <xdr:rowOff>0</xdr:rowOff>
    </xdr:from>
    <xdr:ext cx="304800" cy="304800"/>
    <xdr:sp macro="" textlink="">
      <xdr:nvSpPr>
        <xdr:cNvPr id="132" name="AutoShape 5" descr="adidas Squadra 21 Sweat Hoody Schwarz - schwarz">
          <a:extLst>
            <a:ext uri="{FF2B5EF4-FFF2-40B4-BE49-F238E27FC236}">
              <a16:creationId xmlns:a16="http://schemas.microsoft.com/office/drawing/2014/main" xmlns="" id="{B1DEE593-DF83-409E-8494-A2C6529B3FFD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689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96</xdr:row>
      <xdr:rowOff>0</xdr:rowOff>
    </xdr:from>
    <xdr:ext cx="304800" cy="304800"/>
    <xdr:sp macro="" textlink="">
      <xdr:nvSpPr>
        <xdr:cNvPr id="133" name="AutoShape 5" descr="adidas Squadra 21 Sweat Hoody Schwarz - schwarz">
          <a:extLst>
            <a:ext uri="{FF2B5EF4-FFF2-40B4-BE49-F238E27FC236}">
              <a16:creationId xmlns:a16="http://schemas.microsoft.com/office/drawing/2014/main" xmlns="" id="{4281E057-1AA1-488E-AEBD-632B0D79B9BB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09208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98</xdr:row>
      <xdr:rowOff>0</xdr:rowOff>
    </xdr:from>
    <xdr:to>
      <xdr:col>1</xdr:col>
      <xdr:colOff>293159</xdr:colOff>
      <xdr:row>103</xdr:row>
      <xdr:rowOff>154729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xmlns="" id="{7F36F19D-8671-4B59-BABE-B0E7D596F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59083"/>
          <a:ext cx="1171576" cy="1160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296333</xdr:colOff>
      <xdr:row>98</xdr:row>
      <xdr:rowOff>10583</xdr:rowOff>
    </xdr:from>
    <xdr:to>
      <xdr:col>2</xdr:col>
      <xdr:colOff>867832</xdr:colOff>
      <xdr:row>103</xdr:row>
      <xdr:rowOff>197989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xmlns="" id="{4B3ADBE2-574C-4E5C-A3F5-DBE692B4A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3" y="19769666"/>
          <a:ext cx="571499" cy="1192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21167</xdr:colOff>
      <xdr:row>98</xdr:row>
      <xdr:rowOff>31750</xdr:rowOff>
    </xdr:from>
    <xdr:to>
      <xdr:col>5</xdr:col>
      <xdr:colOff>592033</xdr:colOff>
      <xdr:row>103</xdr:row>
      <xdr:rowOff>226484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xmlns="" id="{E39A8A09-A348-4C16-A1F7-AFFD6A2D8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9417" y="19790833"/>
          <a:ext cx="1205866" cy="120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1095375</xdr:colOff>
      <xdr:row>105</xdr:row>
      <xdr:rowOff>142875</xdr:rowOff>
    </xdr:from>
    <xdr:ext cx="304800" cy="304800"/>
    <xdr:sp macro="" textlink="">
      <xdr:nvSpPr>
        <xdr:cNvPr id="125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D317DEE2-448B-4529-96E7-BE7AEBB69AE5}"/>
            </a:ext>
          </a:extLst>
        </xdr:cNvPr>
        <xdr:cNvSpPr>
          <a:spLocks noChangeAspect="1" noChangeArrowheads="1"/>
        </xdr:cNvSpPr>
      </xdr:nvSpPr>
      <xdr:spPr bwMode="auto">
        <a:xfrm>
          <a:off x="11315700" y="1925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105</xdr:row>
      <xdr:rowOff>0</xdr:rowOff>
    </xdr:from>
    <xdr:ext cx="304800" cy="304800"/>
    <xdr:sp macro="" textlink="">
      <xdr:nvSpPr>
        <xdr:cNvPr id="126" name="AutoShape 5" descr="adidas Squadra 21 Sweat Hoody Schwarz - schwarz">
          <a:extLst>
            <a:ext uri="{FF2B5EF4-FFF2-40B4-BE49-F238E27FC236}">
              <a16:creationId xmlns:a16="http://schemas.microsoft.com/office/drawing/2014/main" xmlns="" id="{69837148-97AA-4D6A-BA90-5F72FAA2D2E5}"/>
            </a:ext>
          </a:extLst>
        </xdr:cNvPr>
        <xdr:cNvSpPr>
          <a:spLocks noChangeAspect="1" noChangeArrowheads="1"/>
        </xdr:cNvSpPr>
      </xdr:nvSpPr>
      <xdr:spPr bwMode="auto">
        <a:xfrm>
          <a:off x="9641417" y="1911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0</xdr:colOff>
      <xdr:row>104</xdr:row>
      <xdr:rowOff>0</xdr:rowOff>
    </xdr:from>
    <xdr:ext cx="304800" cy="304800"/>
    <xdr:sp macro="" textlink="">
      <xdr:nvSpPr>
        <xdr:cNvPr id="127" name="AutoShape 16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7565FE13-38F3-4555-AB31-821F28834DE2}"/>
            </a:ext>
          </a:extLst>
        </xdr:cNvPr>
        <xdr:cNvSpPr>
          <a:spLocks noChangeAspect="1" noChangeArrowheads="1"/>
        </xdr:cNvSpPr>
      </xdr:nvSpPr>
      <xdr:spPr bwMode="auto">
        <a:xfrm>
          <a:off x="10477500" y="189124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0</xdr:colOff>
      <xdr:row>105</xdr:row>
      <xdr:rowOff>0</xdr:rowOff>
    </xdr:from>
    <xdr:ext cx="304800" cy="304800"/>
    <xdr:sp macro="" textlink="">
      <xdr:nvSpPr>
        <xdr:cNvPr id="134" name="AutoShape 17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C1720BFE-D8DE-4951-9FA7-D503ED3EAF61}"/>
            </a:ext>
          </a:extLst>
        </xdr:cNvPr>
        <xdr:cNvSpPr>
          <a:spLocks noChangeAspect="1" noChangeArrowheads="1"/>
        </xdr:cNvSpPr>
      </xdr:nvSpPr>
      <xdr:spPr bwMode="auto">
        <a:xfrm>
          <a:off x="10477500" y="1911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0</xdr:colOff>
      <xdr:row>104</xdr:row>
      <xdr:rowOff>0</xdr:rowOff>
    </xdr:from>
    <xdr:ext cx="304800" cy="304800"/>
    <xdr:sp macro="" textlink="">
      <xdr:nvSpPr>
        <xdr:cNvPr id="135" name="AutoShape 16" descr="Nike Park 20 Fleece Short Kids Grau Weiss F071">
          <a:extLst>
            <a:ext uri="{FF2B5EF4-FFF2-40B4-BE49-F238E27FC236}">
              <a16:creationId xmlns:a16="http://schemas.microsoft.com/office/drawing/2014/main" xmlns="" id="{D86F328F-3426-4B39-A779-0FC94AC51852}"/>
            </a:ext>
          </a:extLst>
        </xdr:cNvPr>
        <xdr:cNvSpPr>
          <a:spLocks noChangeAspect="1" noChangeArrowheads="1"/>
        </xdr:cNvSpPr>
      </xdr:nvSpPr>
      <xdr:spPr bwMode="auto">
        <a:xfrm>
          <a:off x="12985750" y="189124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9525</xdr:colOff>
      <xdr:row>104</xdr:row>
      <xdr:rowOff>190500</xdr:rowOff>
    </xdr:from>
    <xdr:ext cx="304800" cy="304800"/>
    <xdr:sp macro="" textlink="">
      <xdr:nvSpPr>
        <xdr:cNvPr id="136" name="AutoShape 17" descr="Nike Park 20 Fleece Short Kids Grau Weiss F071">
          <a:extLst>
            <a:ext uri="{FF2B5EF4-FFF2-40B4-BE49-F238E27FC236}">
              <a16:creationId xmlns:a16="http://schemas.microsoft.com/office/drawing/2014/main" xmlns="" id="{536ACA44-0A1A-4581-A4B9-70BEB059BFF4}"/>
            </a:ext>
          </a:extLst>
        </xdr:cNvPr>
        <xdr:cNvSpPr>
          <a:spLocks noChangeAspect="1" noChangeArrowheads="1"/>
        </xdr:cNvSpPr>
      </xdr:nvSpPr>
      <xdr:spPr bwMode="auto">
        <a:xfrm>
          <a:off x="12159192" y="191029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104</xdr:row>
      <xdr:rowOff>0</xdr:rowOff>
    </xdr:from>
    <xdr:ext cx="304800" cy="304800"/>
    <xdr:sp macro="" textlink="">
      <xdr:nvSpPr>
        <xdr:cNvPr id="140" name="AutoShape 19" descr="Nike Park 20 Fleece Short Kids Grau Weiss F071 - grau">
          <a:extLst>
            <a:ext uri="{FF2B5EF4-FFF2-40B4-BE49-F238E27FC236}">
              <a16:creationId xmlns:a16="http://schemas.microsoft.com/office/drawing/2014/main" xmlns="" id="{3E9B41A6-3817-482D-8C6D-F3514B0731C4}"/>
            </a:ext>
          </a:extLst>
        </xdr:cNvPr>
        <xdr:cNvSpPr>
          <a:spLocks noChangeAspect="1" noChangeArrowheads="1"/>
        </xdr:cNvSpPr>
      </xdr:nvSpPr>
      <xdr:spPr bwMode="auto">
        <a:xfrm>
          <a:off x="11313583" y="189124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104</xdr:row>
      <xdr:rowOff>0</xdr:rowOff>
    </xdr:from>
    <xdr:ext cx="304800" cy="304800"/>
    <xdr:sp macro="" textlink="">
      <xdr:nvSpPr>
        <xdr:cNvPr id="141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FD77F6A6-3787-4CAD-B4E9-D2F120380682}"/>
            </a:ext>
          </a:extLst>
        </xdr:cNvPr>
        <xdr:cNvSpPr>
          <a:spLocks noChangeAspect="1" noChangeArrowheads="1"/>
        </xdr:cNvSpPr>
      </xdr:nvSpPr>
      <xdr:spPr bwMode="auto">
        <a:xfrm>
          <a:off x="11313583" y="189124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296334</xdr:colOff>
      <xdr:row>109</xdr:row>
      <xdr:rowOff>158750</xdr:rowOff>
    </xdr:from>
    <xdr:ext cx="790575" cy="914400"/>
    <xdr:pic>
      <xdr:nvPicPr>
        <xdr:cNvPr id="148" name="Grafik 147">
          <a:extLst>
            <a:ext uri="{FF2B5EF4-FFF2-40B4-BE49-F238E27FC236}">
              <a16:creationId xmlns:a16="http://schemas.microsoft.com/office/drawing/2014/main" xmlns="" id="{CDC6840F-8FA9-4831-AAE5-E1EBE1C5D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1667" y="22394333"/>
          <a:ext cx="7905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179917</xdr:colOff>
      <xdr:row>109</xdr:row>
      <xdr:rowOff>190500</xdr:rowOff>
    </xdr:from>
    <xdr:ext cx="790575" cy="914400"/>
    <xdr:pic>
      <xdr:nvPicPr>
        <xdr:cNvPr id="149" name="Grafik 148">
          <a:extLst>
            <a:ext uri="{FF2B5EF4-FFF2-40B4-BE49-F238E27FC236}">
              <a16:creationId xmlns:a16="http://schemas.microsoft.com/office/drawing/2014/main" xmlns="" id="{368F2A1C-92ED-4575-A030-0D2573FB1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3500" y="22426083"/>
          <a:ext cx="7905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251939</xdr:colOff>
      <xdr:row>122</xdr:row>
      <xdr:rowOff>79536</xdr:rowOff>
    </xdr:from>
    <xdr:to>
      <xdr:col>13</xdr:col>
      <xdr:colOff>169333</xdr:colOff>
      <xdr:row>132</xdr:row>
      <xdr:rowOff>17491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xmlns="" id="{AA58D42F-32AF-4F23-BBBD-DC9E752CE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1189" y="24929203"/>
          <a:ext cx="1589561" cy="1948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641035</xdr:colOff>
      <xdr:row>122</xdr:row>
      <xdr:rowOff>43815</xdr:rowOff>
    </xdr:from>
    <xdr:to>
      <xdr:col>15</xdr:col>
      <xdr:colOff>561429</xdr:colOff>
      <xdr:row>131</xdr:row>
      <xdr:rowOff>181971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xmlns="" id="{0BEB990C-360D-44DC-8B23-64EF3FD80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2452" y="24893482"/>
          <a:ext cx="1592560" cy="1947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291943</xdr:colOff>
      <xdr:row>122</xdr:row>
      <xdr:rowOff>107157</xdr:rowOff>
    </xdr:from>
    <xdr:to>
      <xdr:col>18</xdr:col>
      <xdr:colOff>194565</xdr:colOff>
      <xdr:row>132</xdr:row>
      <xdr:rowOff>45112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xmlns="" id="{9455434E-9CF9-4BBB-992F-0A9F22BF5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1610" y="24956824"/>
          <a:ext cx="1574788" cy="1948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23814</xdr:colOff>
      <xdr:row>122</xdr:row>
      <xdr:rowOff>47626</xdr:rowOff>
    </xdr:from>
    <xdr:to>
      <xdr:col>20</xdr:col>
      <xdr:colOff>713122</xdr:colOff>
      <xdr:row>131</xdr:row>
      <xdr:rowOff>185783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xmlns="" id="{09DA0E80-151E-4727-8B32-A346295B3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1731" y="24897293"/>
          <a:ext cx="1525391" cy="1947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765969</xdr:colOff>
      <xdr:row>111</xdr:row>
      <xdr:rowOff>39686</xdr:rowOff>
    </xdr:from>
    <xdr:to>
      <xdr:col>1</xdr:col>
      <xdr:colOff>692140</xdr:colOff>
      <xdr:row>121</xdr:row>
      <xdr:rowOff>152853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xmlns="" id="{F1C642FC-52C5-4EB0-B51A-51F920F20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69" y="22677436"/>
          <a:ext cx="804588" cy="21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927364</xdr:colOff>
      <xdr:row>111</xdr:row>
      <xdr:rowOff>42333</xdr:rowOff>
    </xdr:from>
    <xdr:to>
      <xdr:col>3</xdr:col>
      <xdr:colOff>795544</xdr:colOff>
      <xdr:row>121</xdr:row>
      <xdr:rowOff>155500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xmlns="" id="{3F1406FF-22C2-4BB5-AB7F-D9F97981E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1864" y="22680083"/>
          <a:ext cx="820680" cy="21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631032</xdr:colOff>
      <xdr:row>111</xdr:row>
      <xdr:rowOff>38363</xdr:rowOff>
    </xdr:from>
    <xdr:to>
      <xdr:col>6</xdr:col>
      <xdr:colOff>178938</xdr:colOff>
      <xdr:row>121</xdr:row>
      <xdr:rowOff>151530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xmlns="" id="{5A502B35-5CB8-4394-8A7A-D43F8B6B2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282" y="22676113"/>
          <a:ext cx="807323" cy="21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1095375</xdr:colOff>
      <xdr:row>123</xdr:row>
      <xdr:rowOff>142875</xdr:rowOff>
    </xdr:from>
    <xdr:ext cx="304800" cy="304800"/>
    <xdr:sp macro="" textlink="">
      <xdr:nvSpPr>
        <xdr:cNvPr id="142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9E3305A9-664D-4759-B71E-1A338F5C5693}"/>
            </a:ext>
          </a:extLst>
        </xdr:cNvPr>
        <xdr:cNvSpPr>
          <a:spLocks noChangeAspect="1" noChangeArrowheads="1"/>
        </xdr:cNvSpPr>
      </xdr:nvSpPr>
      <xdr:spPr bwMode="auto">
        <a:xfrm>
          <a:off x="11315700" y="1925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123</xdr:row>
      <xdr:rowOff>0</xdr:rowOff>
    </xdr:from>
    <xdr:ext cx="304800" cy="304800"/>
    <xdr:sp macro="" textlink="">
      <xdr:nvSpPr>
        <xdr:cNvPr id="143" name="AutoShape 5" descr="adidas Squadra 21 Sweat Hoody Schwarz - schwarz">
          <a:extLst>
            <a:ext uri="{FF2B5EF4-FFF2-40B4-BE49-F238E27FC236}">
              <a16:creationId xmlns:a16="http://schemas.microsoft.com/office/drawing/2014/main" xmlns="" id="{4212E8E4-84D2-4127-A24D-FD9EB3D22813}"/>
            </a:ext>
          </a:extLst>
        </xdr:cNvPr>
        <xdr:cNvSpPr>
          <a:spLocks noChangeAspect="1" noChangeArrowheads="1"/>
        </xdr:cNvSpPr>
      </xdr:nvSpPr>
      <xdr:spPr bwMode="auto">
        <a:xfrm>
          <a:off x="9641417" y="1911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122</xdr:row>
      <xdr:rowOff>0</xdr:rowOff>
    </xdr:from>
    <xdr:ext cx="304800" cy="304800"/>
    <xdr:sp macro="" textlink="">
      <xdr:nvSpPr>
        <xdr:cNvPr id="144" name="AutoShape 16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8533EDC2-D50A-4F95-A2AF-7DB1EBDBBE9C}"/>
            </a:ext>
          </a:extLst>
        </xdr:cNvPr>
        <xdr:cNvSpPr>
          <a:spLocks noChangeAspect="1" noChangeArrowheads="1"/>
        </xdr:cNvSpPr>
      </xdr:nvSpPr>
      <xdr:spPr bwMode="auto">
        <a:xfrm>
          <a:off x="10477500" y="189124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123</xdr:row>
      <xdr:rowOff>0</xdr:rowOff>
    </xdr:from>
    <xdr:ext cx="304800" cy="304800"/>
    <xdr:sp macro="" textlink="">
      <xdr:nvSpPr>
        <xdr:cNvPr id="145" name="AutoShape 17" descr="adidas Squadra 21 Hoody Grau | Teamsport | Sweatshirts | Vereinsbekleidung">
          <a:extLst>
            <a:ext uri="{FF2B5EF4-FFF2-40B4-BE49-F238E27FC236}">
              <a16:creationId xmlns:a16="http://schemas.microsoft.com/office/drawing/2014/main" xmlns="" id="{7AC3E7D4-19FF-4838-91EE-9565D1A56010}"/>
            </a:ext>
          </a:extLst>
        </xdr:cNvPr>
        <xdr:cNvSpPr>
          <a:spLocks noChangeAspect="1" noChangeArrowheads="1"/>
        </xdr:cNvSpPr>
      </xdr:nvSpPr>
      <xdr:spPr bwMode="auto">
        <a:xfrm>
          <a:off x="10477500" y="1911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122</xdr:row>
      <xdr:rowOff>0</xdr:rowOff>
    </xdr:from>
    <xdr:ext cx="304800" cy="304800"/>
    <xdr:sp macro="" textlink="">
      <xdr:nvSpPr>
        <xdr:cNvPr id="146" name="AutoShape 16" descr="Nike Park 20 Fleece Short Kids Grau Weiss F071">
          <a:extLst>
            <a:ext uri="{FF2B5EF4-FFF2-40B4-BE49-F238E27FC236}">
              <a16:creationId xmlns:a16="http://schemas.microsoft.com/office/drawing/2014/main" xmlns="" id="{2921DF9B-102A-4193-A50D-1782E2E4642E}"/>
            </a:ext>
          </a:extLst>
        </xdr:cNvPr>
        <xdr:cNvSpPr>
          <a:spLocks noChangeAspect="1" noChangeArrowheads="1"/>
        </xdr:cNvSpPr>
      </xdr:nvSpPr>
      <xdr:spPr bwMode="auto">
        <a:xfrm>
          <a:off x="12985750" y="189124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9525</xdr:colOff>
      <xdr:row>122</xdr:row>
      <xdr:rowOff>190500</xdr:rowOff>
    </xdr:from>
    <xdr:ext cx="304800" cy="304800"/>
    <xdr:sp macro="" textlink="">
      <xdr:nvSpPr>
        <xdr:cNvPr id="147" name="AutoShape 17" descr="Nike Park 20 Fleece Short Kids Grau Weiss F071">
          <a:extLst>
            <a:ext uri="{FF2B5EF4-FFF2-40B4-BE49-F238E27FC236}">
              <a16:creationId xmlns:a16="http://schemas.microsoft.com/office/drawing/2014/main" xmlns="" id="{E8CDAFB4-BF92-44B5-9F28-E67DB583EB42}"/>
            </a:ext>
          </a:extLst>
        </xdr:cNvPr>
        <xdr:cNvSpPr>
          <a:spLocks noChangeAspect="1" noChangeArrowheads="1"/>
        </xdr:cNvSpPr>
      </xdr:nvSpPr>
      <xdr:spPr bwMode="auto">
        <a:xfrm>
          <a:off x="12159192" y="191029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150" name="AutoShape 19" descr="Nike Park 20 Fleece Short Kids Grau Weiss F071 - grau">
          <a:extLst>
            <a:ext uri="{FF2B5EF4-FFF2-40B4-BE49-F238E27FC236}">
              <a16:creationId xmlns:a16="http://schemas.microsoft.com/office/drawing/2014/main" xmlns="" id="{BE4FD2F9-63FB-4A74-ADD8-5F812325E33B}"/>
            </a:ext>
          </a:extLst>
        </xdr:cNvPr>
        <xdr:cNvSpPr>
          <a:spLocks noChangeAspect="1" noChangeArrowheads="1"/>
        </xdr:cNvSpPr>
      </xdr:nvSpPr>
      <xdr:spPr bwMode="auto">
        <a:xfrm>
          <a:off x="11313583" y="189124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122</xdr:row>
      <xdr:rowOff>0</xdr:rowOff>
    </xdr:from>
    <xdr:ext cx="304800" cy="304800"/>
    <xdr:sp macro="" textlink="">
      <xdr:nvSpPr>
        <xdr:cNvPr id="158" name="AutoShape 24" descr="Nike Park 20 Fleece Short Kids Grau Weiss F071 - grau">
          <a:extLst>
            <a:ext uri="{FF2B5EF4-FFF2-40B4-BE49-F238E27FC236}">
              <a16:creationId xmlns:a16="http://schemas.microsoft.com/office/drawing/2014/main" xmlns="" id="{92EDBEBD-8983-4DD7-B2A7-316B4D555955}"/>
            </a:ext>
          </a:extLst>
        </xdr:cNvPr>
        <xdr:cNvSpPr>
          <a:spLocks noChangeAspect="1" noChangeArrowheads="1"/>
        </xdr:cNvSpPr>
      </xdr:nvSpPr>
      <xdr:spPr bwMode="auto">
        <a:xfrm>
          <a:off x="11313583" y="1891241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719667</xdr:colOff>
      <xdr:row>128</xdr:row>
      <xdr:rowOff>179917</xdr:rowOff>
    </xdr:from>
    <xdr:to>
      <xdr:col>1</xdr:col>
      <xdr:colOff>672643</xdr:colOff>
      <xdr:row>134</xdr:row>
      <xdr:rowOff>36795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xmlns="" id="{ECFBCAAA-E87A-4D16-8E52-3DCB69D39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67" y="26236084"/>
          <a:ext cx="831393" cy="1063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857250</xdr:colOff>
      <xdr:row>128</xdr:row>
      <xdr:rowOff>190499</xdr:rowOff>
    </xdr:from>
    <xdr:to>
      <xdr:col>3</xdr:col>
      <xdr:colOff>736142</xdr:colOff>
      <xdr:row>134</xdr:row>
      <xdr:rowOff>47377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xmlns="" id="{E33DFDE1-4BE9-47DB-B42E-B238DF0DD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6246666"/>
          <a:ext cx="831392" cy="1063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529166</xdr:colOff>
      <xdr:row>128</xdr:row>
      <xdr:rowOff>179917</xdr:rowOff>
    </xdr:from>
    <xdr:to>
      <xdr:col>6</xdr:col>
      <xdr:colOff>101142</xdr:colOff>
      <xdr:row>134</xdr:row>
      <xdr:rowOff>35454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xmlns="" id="{9677A3B7-3EE9-4547-88E3-0C83AD9C9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416" y="26236084"/>
          <a:ext cx="831393" cy="1062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116416</xdr:colOff>
      <xdr:row>128</xdr:row>
      <xdr:rowOff>179915</xdr:rowOff>
    </xdr:from>
    <xdr:to>
      <xdr:col>8</xdr:col>
      <xdr:colOff>386892</xdr:colOff>
      <xdr:row>134</xdr:row>
      <xdr:rowOff>35452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xmlns="" id="{E22E734C-DE57-4FA6-BCC1-4EF425D36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9" y="26236082"/>
          <a:ext cx="831393" cy="1062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85</xdr:row>
      <xdr:rowOff>0</xdr:rowOff>
    </xdr:from>
    <xdr:ext cx="304800" cy="304800"/>
    <xdr:sp macro="" textlink="">
      <xdr:nvSpPr>
        <xdr:cNvPr id="159" name="AutoShape 5" descr="adidas Squadra 21 Sweat Hoody Schwarz - schwarz">
          <a:extLst>
            <a:ext uri="{FF2B5EF4-FFF2-40B4-BE49-F238E27FC236}">
              <a16:creationId xmlns:a16="http://schemas.microsoft.com/office/drawing/2014/main" xmlns="" id="{8872FFED-AE5F-48EA-A474-FAA498744224}"/>
            </a:ext>
          </a:extLst>
        </xdr:cNvPr>
        <xdr:cNvSpPr>
          <a:spLocks noChangeAspect="1" noChangeArrowheads="1"/>
        </xdr:cNvSpPr>
      </xdr:nvSpPr>
      <xdr:spPr bwMode="auto">
        <a:xfrm>
          <a:off x="1686278" y="169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96</xdr:row>
      <xdr:rowOff>0</xdr:rowOff>
    </xdr:from>
    <xdr:ext cx="304800" cy="304800"/>
    <xdr:sp macro="" textlink="">
      <xdr:nvSpPr>
        <xdr:cNvPr id="160" name="AutoShape 5" descr="adidas Squadra 21 Sweat Hoody Schwarz - schwarz">
          <a:extLst>
            <a:ext uri="{FF2B5EF4-FFF2-40B4-BE49-F238E27FC236}">
              <a16:creationId xmlns:a16="http://schemas.microsoft.com/office/drawing/2014/main" xmlns="" id="{3207418F-3549-4E1F-B64B-D49A0E908238}"/>
            </a:ext>
          </a:extLst>
        </xdr:cNvPr>
        <xdr:cNvSpPr>
          <a:spLocks noChangeAspect="1" noChangeArrowheads="1"/>
        </xdr:cNvSpPr>
      </xdr:nvSpPr>
      <xdr:spPr bwMode="auto">
        <a:xfrm>
          <a:off x="1686278" y="1918405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96</xdr:row>
      <xdr:rowOff>0</xdr:rowOff>
    </xdr:from>
    <xdr:ext cx="304800" cy="304800"/>
    <xdr:sp macro="" textlink="">
      <xdr:nvSpPr>
        <xdr:cNvPr id="161" name="AutoShape 5" descr="adidas Squadra 21 Sweat Hoody Schwarz - schwarz">
          <a:extLst>
            <a:ext uri="{FF2B5EF4-FFF2-40B4-BE49-F238E27FC236}">
              <a16:creationId xmlns:a16="http://schemas.microsoft.com/office/drawing/2014/main" xmlns="" id="{B49179CE-1DC5-4261-8BC8-D0178CA4A931}"/>
            </a:ext>
          </a:extLst>
        </xdr:cNvPr>
        <xdr:cNvSpPr>
          <a:spLocks noChangeAspect="1" noChangeArrowheads="1"/>
        </xdr:cNvSpPr>
      </xdr:nvSpPr>
      <xdr:spPr bwMode="auto">
        <a:xfrm>
          <a:off x="1686278" y="1918405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5"/>
  <sheetViews>
    <sheetView showGridLines="0" tabSelected="1" zoomScale="90" zoomScaleNormal="90" zoomScalePageLayoutView="140" workbookViewId="0">
      <selection activeCell="N132" sqref="N132"/>
    </sheetView>
  </sheetViews>
  <sheetFormatPr defaultColWidth="10.625" defaultRowHeight="15.75" x14ac:dyDescent="0.25"/>
  <cols>
    <col min="1" max="1" width="11.5" customWidth="1"/>
    <col min="3" max="3" width="12.5" customWidth="1"/>
    <col min="4" max="4" width="14.5" customWidth="1"/>
    <col min="5" max="5" width="8.375" customWidth="1"/>
    <col min="6" max="6" width="8" customWidth="1"/>
    <col min="7" max="9" width="7.375" customWidth="1"/>
    <col min="10" max="10" width="9.5" customWidth="1"/>
    <col min="11" max="11" width="6.625" customWidth="1"/>
  </cols>
  <sheetData>
    <row r="1" spans="1:21" x14ac:dyDescent="0.25">
      <c r="A1" s="80" t="s">
        <v>4</v>
      </c>
      <c r="B1" s="80"/>
      <c r="C1" s="27" t="s">
        <v>5</v>
      </c>
      <c r="D1" s="27" t="s">
        <v>6</v>
      </c>
      <c r="E1" s="8" t="s">
        <v>3</v>
      </c>
      <c r="F1" s="8" t="s">
        <v>2</v>
      </c>
      <c r="G1" s="8" t="s">
        <v>1</v>
      </c>
      <c r="H1" s="8" t="s">
        <v>0</v>
      </c>
      <c r="I1" s="8" t="s">
        <v>10</v>
      </c>
      <c r="J1" s="2" t="s">
        <v>7</v>
      </c>
      <c r="K1" s="10"/>
      <c r="L1" s="80" t="s">
        <v>4</v>
      </c>
      <c r="M1" s="80"/>
      <c r="N1" s="27" t="s">
        <v>5</v>
      </c>
      <c r="O1" s="27" t="s">
        <v>6</v>
      </c>
      <c r="P1" s="8" t="s">
        <v>3</v>
      </c>
      <c r="Q1" s="8" t="s">
        <v>2</v>
      </c>
      <c r="R1" s="8" t="s">
        <v>1</v>
      </c>
      <c r="S1" s="8" t="s">
        <v>0</v>
      </c>
      <c r="T1" s="8" t="s">
        <v>10</v>
      </c>
      <c r="U1" s="2" t="s">
        <v>7</v>
      </c>
    </row>
    <row r="2" spans="1:21" x14ac:dyDescent="0.25">
      <c r="A2" s="77" t="s">
        <v>14</v>
      </c>
      <c r="B2" s="77"/>
      <c r="C2" s="28" t="s">
        <v>11</v>
      </c>
      <c r="D2" s="29" t="s">
        <v>12</v>
      </c>
      <c r="E2" s="9">
        <v>108</v>
      </c>
      <c r="F2" s="9">
        <v>2742</v>
      </c>
      <c r="G2" s="9">
        <v>119</v>
      </c>
      <c r="H2" s="9">
        <v>588</v>
      </c>
      <c r="I2" s="22">
        <v>1815</v>
      </c>
      <c r="J2" s="23">
        <f>SUM(E2:I2)</f>
        <v>5372</v>
      </c>
      <c r="K2" s="10"/>
      <c r="L2" s="77" t="s">
        <v>62</v>
      </c>
      <c r="M2" s="77"/>
      <c r="N2" s="28" t="s">
        <v>60</v>
      </c>
      <c r="O2" s="29" t="s">
        <v>12</v>
      </c>
      <c r="P2" s="9" t="s">
        <v>13</v>
      </c>
      <c r="Q2" s="9">
        <v>751</v>
      </c>
      <c r="R2" s="9">
        <v>1367</v>
      </c>
      <c r="S2" s="9">
        <v>1302</v>
      </c>
      <c r="T2" s="22" t="s">
        <v>13</v>
      </c>
      <c r="U2" s="23">
        <f>SUM(P2:T2)</f>
        <v>3420</v>
      </c>
    </row>
    <row r="3" spans="1:21" x14ac:dyDescent="0.25">
      <c r="A3" s="77" t="s">
        <v>42</v>
      </c>
      <c r="B3" s="77"/>
      <c r="C3" s="28" t="s">
        <v>123</v>
      </c>
      <c r="D3" s="29" t="s">
        <v>49</v>
      </c>
      <c r="E3" s="9" t="s">
        <v>13</v>
      </c>
      <c r="F3" s="9">
        <v>2035</v>
      </c>
      <c r="G3" s="9">
        <v>3962</v>
      </c>
      <c r="H3" s="9">
        <v>1006</v>
      </c>
      <c r="I3" s="9">
        <v>163</v>
      </c>
      <c r="J3" s="23">
        <f>SUM(E3:I3)</f>
        <v>7166</v>
      </c>
      <c r="K3" s="10"/>
      <c r="L3" s="77" t="s">
        <v>62</v>
      </c>
      <c r="M3" s="77"/>
      <c r="N3" s="28" t="s">
        <v>61</v>
      </c>
      <c r="O3" s="29" t="s">
        <v>32</v>
      </c>
      <c r="P3" s="9" t="s">
        <v>13</v>
      </c>
      <c r="Q3" s="9">
        <v>750</v>
      </c>
      <c r="R3" s="9">
        <v>750</v>
      </c>
      <c r="S3" s="9">
        <v>256</v>
      </c>
      <c r="T3" s="9" t="s">
        <v>13</v>
      </c>
      <c r="U3" s="23">
        <f t="shared" ref="U3:U4" si="0">SUM(P3:T3)</f>
        <v>1756</v>
      </c>
    </row>
    <row r="4" spans="1:21" x14ac:dyDescent="0.25">
      <c r="A4" s="77"/>
      <c r="B4" s="77"/>
      <c r="C4" s="28"/>
      <c r="D4" s="29"/>
      <c r="E4" s="22"/>
      <c r="F4" s="22"/>
      <c r="G4" s="22"/>
      <c r="H4" s="22"/>
      <c r="I4" s="17"/>
      <c r="J4" s="23"/>
      <c r="K4" s="10"/>
      <c r="L4" s="77" t="s">
        <v>62</v>
      </c>
      <c r="M4" s="77"/>
      <c r="N4" s="28" t="s">
        <v>63</v>
      </c>
      <c r="O4" s="29" t="s">
        <v>33</v>
      </c>
      <c r="P4" s="22"/>
      <c r="Q4" s="22">
        <v>48</v>
      </c>
      <c r="R4" s="22"/>
      <c r="S4" s="22"/>
      <c r="T4" s="17"/>
      <c r="U4" s="23">
        <f t="shared" si="0"/>
        <v>48</v>
      </c>
    </row>
    <row r="5" spans="1:21" x14ac:dyDescent="0.25">
      <c r="A5" s="78" t="s">
        <v>40</v>
      </c>
      <c r="B5" s="78"/>
      <c r="C5" s="35" t="s">
        <v>118</v>
      </c>
      <c r="D5" s="35" t="s">
        <v>155</v>
      </c>
      <c r="E5" s="24">
        <f>SUM(E2:E4)</f>
        <v>108</v>
      </c>
      <c r="F5" s="24">
        <f>SUM(F2:F4)</f>
        <v>4777</v>
      </c>
      <c r="G5" s="24">
        <f>SUM(G2:G4)</f>
        <v>4081</v>
      </c>
      <c r="H5" s="24">
        <f>SUM(H2:H4)</f>
        <v>1594</v>
      </c>
      <c r="I5" s="26"/>
      <c r="J5" s="24">
        <f>SUM(J2:J4)</f>
        <v>12538</v>
      </c>
      <c r="K5" s="10"/>
      <c r="L5" s="82" t="s">
        <v>64</v>
      </c>
      <c r="M5" s="82"/>
      <c r="N5" s="74" t="s">
        <v>111</v>
      </c>
      <c r="O5" s="74" t="s">
        <v>167</v>
      </c>
      <c r="P5" s="24" t="s">
        <v>13</v>
      </c>
      <c r="Q5" s="24">
        <f>SUM(Q2:Q4)</f>
        <v>1549</v>
      </c>
      <c r="R5" s="24">
        <f>SUM(R2:R4)</f>
        <v>2117</v>
      </c>
      <c r="S5" s="24">
        <f>SUM(S2:S4)</f>
        <v>1558</v>
      </c>
      <c r="T5" s="26"/>
      <c r="U5" s="24">
        <f>SUM(U2:U4)</f>
        <v>5224</v>
      </c>
    </row>
    <row r="6" spans="1:21" x14ac:dyDescent="0.25">
      <c r="A6" s="79"/>
      <c r="B6" s="79"/>
      <c r="C6" s="79"/>
      <c r="D6" s="79"/>
      <c r="E6" s="79"/>
      <c r="F6" s="79"/>
      <c r="G6" s="79"/>
      <c r="H6" s="79"/>
      <c r="I6" s="79"/>
      <c r="J6" s="79"/>
      <c r="K6" s="10"/>
      <c r="L6" s="79"/>
      <c r="M6" s="79"/>
      <c r="N6" s="79"/>
      <c r="O6" s="79"/>
      <c r="P6" s="79"/>
      <c r="Q6" s="79"/>
      <c r="R6" s="79"/>
      <c r="S6" s="79"/>
      <c r="T6" s="79"/>
      <c r="U6" s="79"/>
    </row>
    <row r="7" spans="1:21" x14ac:dyDescent="0.25">
      <c r="A7" s="79"/>
      <c r="B7" s="79"/>
      <c r="C7" s="79"/>
      <c r="D7" s="79"/>
      <c r="E7" s="79"/>
      <c r="F7" s="79"/>
      <c r="G7" s="79"/>
      <c r="H7" s="79"/>
      <c r="I7" s="79"/>
      <c r="J7" s="79"/>
      <c r="K7" s="10"/>
      <c r="L7" s="79"/>
      <c r="M7" s="79"/>
      <c r="N7" s="79"/>
      <c r="O7" s="79"/>
      <c r="P7" s="79"/>
      <c r="Q7" s="79"/>
      <c r="R7" s="79"/>
      <c r="S7" s="79"/>
      <c r="T7" s="79"/>
      <c r="U7" s="79"/>
    </row>
    <row r="8" spans="1:21" x14ac:dyDescent="0.25">
      <c r="A8" s="79"/>
      <c r="B8" s="79"/>
      <c r="C8" s="79"/>
      <c r="D8" s="79"/>
      <c r="E8" s="79"/>
      <c r="F8" s="79"/>
      <c r="G8" s="79"/>
      <c r="H8" s="79"/>
      <c r="I8" s="79"/>
      <c r="J8" s="79"/>
      <c r="K8" s="10"/>
      <c r="L8" s="79"/>
      <c r="M8" s="79"/>
      <c r="N8" s="79"/>
      <c r="O8" s="79"/>
      <c r="P8" s="79"/>
      <c r="Q8" s="79"/>
      <c r="R8" s="79"/>
      <c r="S8" s="79"/>
      <c r="T8" s="79"/>
      <c r="U8" s="79"/>
    </row>
    <row r="9" spans="1:21" x14ac:dyDescent="0.25">
      <c r="A9" s="79"/>
      <c r="B9" s="79"/>
      <c r="C9" s="79"/>
      <c r="D9" s="79"/>
      <c r="E9" s="79"/>
      <c r="F9" s="79"/>
      <c r="G9" s="79"/>
      <c r="H9" s="79"/>
      <c r="I9" s="79"/>
      <c r="J9" s="79"/>
      <c r="K9" s="10"/>
      <c r="L9" s="79"/>
      <c r="M9" s="79"/>
      <c r="N9" s="79"/>
      <c r="O9" s="79"/>
      <c r="P9" s="79"/>
      <c r="Q9" s="79"/>
      <c r="R9" s="79"/>
      <c r="S9" s="79"/>
      <c r="T9" s="79"/>
      <c r="U9" s="79"/>
    </row>
    <row r="10" spans="1:21" x14ac:dyDescent="0.25">
      <c r="A10" s="79"/>
      <c r="B10" s="79"/>
      <c r="C10" s="79"/>
      <c r="D10" s="79"/>
      <c r="E10" s="79"/>
      <c r="F10" s="79"/>
      <c r="G10" s="79"/>
      <c r="H10" s="79"/>
      <c r="I10" s="79"/>
      <c r="J10" s="79"/>
      <c r="K10" s="10"/>
      <c r="L10" s="79"/>
      <c r="M10" s="79"/>
      <c r="N10" s="79"/>
      <c r="O10" s="79"/>
      <c r="P10" s="79"/>
      <c r="Q10" s="79"/>
      <c r="R10" s="79"/>
      <c r="S10" s="79"/>
      <c r="T10" s="79"/>
      <c r="U10" s="79"/>
    </row>
    <row r="11" spans="1:21" x14ac:dyDescent="0.25">
      <c r="A11" s="79"/>
      <c r="B11" s="79"/>
      <c r="C11" s="79"/>
      <c r="D11" s="79"/>
      <c r="E11" s="79"/>
      <c r="F11" s="79"/>
      <c r="G11" s="79"/>
      <c r="H11" s="79"/>
      <c r="I11" s="79"/>
      <c r="J11" s="79"/>
      <c r="K11" s="10"/>
      <c r="L11" s="79"/>
      <c r="M11" s="79"/>
      <c r="N11" s="79"/>
      <c r="O11" s="79"/>
      <c r="P11" s="79"/>
      <c r="Q11" s="79"/>
      <c r="R11" s="79"/>
      <c r="S11" s="79"/>
      <c r="T11" s="79"/>
      <c r="U11" s="79"/>
    </row>
    <row r="12" spans="1:21" x14ac:dyDescent="0.25">
      <c r="A12" s="83" t="s">
        <v>4</v>
      </c>
      <c r="B12" s="83"/>
      <c r="C12" s="1" t="s">
        <v>5</v>
      </c>
      <c r="D12" s="1" t="s">
        <v>6</v>
      </c>
      <c r="E12" s="25" t="s">
        <v>3</v>
      </c>
      <c r="F12" s="25" t="s">
        <v>2</v>
      </c>
      <c r="G12" s="25" t="s">
        <v>1</v>
      </c>
      <c r="H12" s="25" t="s">
        <v>0</v>
      </c>
      <c r="I12" s="25"/>
      <c r="J12" s="2" t="s">
        <v>7</v>
      </c>
      <c r="K12" s="10"/>
      <c r="L12" s="80" t="s">
        <v>4</v>
      </c>
      <c r="M12" s="80"/>
      <c r="N12" s="27" t="s">
        <v>5</v>
      </c>
      <c r="O12" s="27" t="s">
        <v>6</v>
      </c>
      <c r="P12" s="25" t="s">
        <v>3</v>
      </c>
      <c r="Q12" s="25" t="s">
        <v>2</v>
      </c>
      <c r="R12" s="25" t="s">
        <v>1</v>
      </c>
      <c r="S12" s="25" t="s">
        <v>0</v>
      </c>
      <c r="T12" s="25"/>
      <c r="U12" s="2" t="s">
        <v>7</v>
      </c>
    </row>
    <row r="13" spans="1:21" x14ac:dyDescent="0.25">
      <c r="A13" s="81" t="s">
        <v>17</v>
      </c>
      <c r="B13" s="81"/>
      <c r="C13" s="6" t="s">
        <v>15</v>
      </c>
      <c r="D13" s="4" t="s">
        <v>12</v>
      </c>
      <c r="E13" s="9"/>
      <c r="F13" s="9">
        <v>1215</v>
      </c>
      <c r="G13" s="9">
        <v>3240</v>
      </c>
      <c r="H13" s="9">
        <v>1215</v>
      </c>
      <c r="I13" s="12"/>
      <c r="J13" s="11">
        <f>SUM(E13:I13)</f>
        <v>5670</v>
      </c>
      <c r="K13" s="10"/>
      <c r="L13" s="77" t="s">
        <v>65</v>
      </c>
      <c r="M13" s="77"/>
      <c r="N13" s="28" t="s">
        <v>66</v>
      </c>
      <c r="O13" s="29" t="s">
        <v>12</v>
      </c>
      <c r="P13" s="22" t="s">
        <v>13</v>
      </c>
      <c r="Q13" s="22">
        <v>1095</v>
      </c>
      <c r="R13" s="22">
        <v>589</v>
      </c>
      <c r="S13" s="22">
        <v>0</v>
      </c>
      <c r="T13" s="22">
        <v>500</v>
      </c>
      <c r="U13" s="23">
        <f>SUM(P13:T13)</f>
        <v>2184</v>
      </c>
    </row>
    <row r="14" spans="1:21" x14ac:dyDescent="0.25">
      <c r="A14" s="81" t="s">
        <v>17</v>
      </c>
      <c r="B14" s="81"/>
      <c r="C14" s="6" t="s">
        <v>16</v>
      </c>
      <c r="D14" s="4" t="s">
        <v>18</v>
      </c>
      <c r="E14" s="9" t="s">
        <v>13</v>
      </c>
      <c r="F14" s="9">
        <v>300</v>
      </c>
      <c r="G14" s="9">
        <v>270</v>
      </c>
      <c r="H14" s="9">
        <v>135</v>
      </c>
      <c r="I14" s="9">
        <v>60</v>
      </c>
      <c r="J14" s="11">
        <f>SUM(E14:I14)</f>
        <v>765</v>
      </c>
      <c r="K14" s="10"/>
      <c r="L14" s="77" t="s">
        <v>65</v>
      </c>
      <c r="M14" s="77"/>
      <c r="N14" s="28" t="s">
        <v>67</v>
      </c>
      <c r="O14" s="29" t="s">
        <v>49</v>
      </c>
      <c r="P14" s="22" t="s">
        <v>13</v>
      </c>
      <c r="Q14" s="22">
        <v>91</v>
      </c>
      <c r="R14" s="22">
        <v>627</v>
      </c>
      <c r="S14" s="22" t="s">
        <v>13</v>
      </c>
      <c r="T14" s="22">
        <v>227</v>
      </c>
      <c r="U14" s="23">
        <f>SUM(P14:T14)</f>
        <v>945</v>
      </c>
    </row>
    <row r="15" spans="1:21" x14ac:dyDescent="0.25">
      <c r="A15" s="19" t="s">
        <v>106</v>
      </c>
      <c r="B15" s="73" t="s">
        <v>156</v>
      </c>
      <c r="C15" s="18"/>
      <c r="D15" s="20" t="s">
        <v>72</v>
      </c>
      <c r="E15" s="21" t="s">
        <v>73</v>
      </c>
      <c r="F15" s="21">
        <v>128</v>
      </c>
      <c r="G15" s="21">
        <v>140</v>
      </c>
      <c r="H15" s="21">
        <v>152</v>
      </c>
      <c r="I15" s="21">
        <v>164</v>
      </c>
      <c r="J15" s="21"/>
      <c r="K15" s="10"/>
      <c r="L15" s="77" t="s">
        <v>65</v>
      </c>
      <c r="M15" s="77"/>
      <c r="N15" s="17" t="s">
        <v>68</v>
      </c>
      <c r="O15" s="17" t="s">
        <v>32</v>
      </c>
      <c r="P15" s="17"/>
      <c r="Q15" s="17">
        <v>1081</v>
      </c>
      <c r="R15" s="17">
        <v>40</v>
      </c>
      <c r="S15" s="17">
        <v>24</v>
      </c>
      <c r="T15" s="17"/>
      <c r="U15" s="33">
        <f>SUM(Q15:T15)</f>
        <v>1145</v>
      </c>
    </row>
    <row r="16" spans="1:21" x14ac:dyDescent="0.25">
      <c r="A16" s="81" t="s">
        <v>17</v>
      </c>
      <c r="B16" s="81"/>
      <c r="C16" s="6" t="s">
        <v>70</v>
      </c>
      <c r="D16" s="4" t="s">
        <v>12</v>
      </c>
      <c r="E16" s="5"/>
      <c r="F16" s="22">
        <v>45</v>
      </c>
      <c r="G16" s="22">
        <v>615</v>
      </c>
      <c r="H16" s="22">
        <v>625</v>
      </c>
      <c r="I16" s="22">
        <v>635</v>
      </c>
      <c r="J16" s="23">
        <f>SUM(F16:I16)</f>
        <v>1920</v>
      </c>
      <c r="K16" s="10"/>
      <c r="L16" s="82" t="s">
        <v>69</v>
      </c>
      <c r="M16" s="82"/>
      <c r="N16" s="37" t="s">
        <v>105</v>
      </c>
      <c r="O16" s="37" t="s">
        <v>168</v>
      </c>
      <c r="P16" s="24" t="s">
        <v>13</v>
      </c>
      <c r="Q16" s="24">
        <f>SUM(Q13:Q14)</f>
        <v>1186</v>
      </c>
      <c r="R16" s="24">
        <f>SUM(R13:R14)</f>
        <v>1216</v>
      </c>
      <c r="S16" s="24">
        <f>SUM(S13:S15)</f>
        <v>24</v>
      </c>
      <c r="T16" s="24">
        <f>SUM(T13:T14)</f>
        <v>727</v>
      </c>
      <c r="U16" s="24">
        <f>SUM(U13:U15)</f>
        <v>4274</v>
      </c>
    </row>
    <row r="17" spans="1:22" x14ac:dyDescent="0.25">
      <c r="A17" s="81" t="s">
        <v>17</v>
      </c>
      <c r="B17" s="81"/>
      <c r="C17" s="6" t="s">
        <v>71</v>
      </c>
      <c r="D17" s="4" t="s">
        <v>18</v>
      </c>
      <c r="E17" s="5"/>
      <c r="F17" s="22">
        <v>45</v>
      </c>
      <c r="G17" s="22">
        <v>90</v>
      </c>
      <c r="H17" s="22">
        <v>90</v>
      </c>
      <c r="I17" s="22">
        <v>90</v>
      </c>
      <c r="J17" s="23">
        <f>SUM(F17:I17)</f>
        <v>315</v>
      </c>
      <c r="K17" s="10"/>
      <c r="L17" s="79"/>
      <c r="M17" s="79"/>
      <c r="N17" s="79"/>
      <c r="O17" s="79"/>
      <c r="P17" s="79"/>
      <c r="Q17" s="79"/>
      <c r="R17" s="79"/>
      <c r="S17" s="79"/>
      <c r="T17" s="79"/>
      <c r="U17" s="79"/>
    </row>
    <row r="18" spans="1:22" x14ac:dyDescent="0.25">
      <c r="A18" s="82" t="s">
        <v>41</v>
      </c>
      <c r="B18" s="82"/>
      <c r="C18" s="18" t="s">
        <v>110</v>
      </c>
      <c r="D18" s="18" t="s">
        <v>157</v>
      </c>
      <c r="E18" s="3" t="s">
        <v>13</v>
      </c>
      <c r="F18" s="24">
        <f>SUM(F13:F14)</f>
        <v>1515</v>
      </c>
      <c r="G18" s="24">
        <f>SUM(G13:G14)</f>
        <v>3510</v>
      </c>
      <c r="H18" s="24">
        <f>SUM(H13:H14)</f>
        <v>1350</v>
      </c>
      <c r="I18" s="24">
        <f>SUM(I13:I14)</f>
        <v>60</v>
      </c>
      <c r="J18" s="24">
        <f>SUM(J13:J17)</f>
        <v>8670</v>
      </c>
      <c r="K18" s="10"/>
      <c r="L18" s="79"/>
      <c r="M18" s="79"/>
      <c r="N18" s="79"/>
      <c r="O18" s="79"/>
      <c r="P18" s="79"/>
      <c r="Q18" s="79"/>
      <c r="R18" s="79"/>
      <c r="S18" s="79"/>
      <c r="T18" s="79"/>
      <c r="U18" s="79"/>
    </row>
    <row r="19" spans="1:22" x14ac:dyDescent="0.25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10"/>
      <c r="L19" s="79"/>
      <c r="M19" s="79"/>
      <c r="N19" s="79"/>
      <c r="O19" s="79"/>
      <c r="P19" s="79"/>
      <c r="Q19" s="79"/>
      <c r="R19" s="79"/>
      <c r="S19" s="79"/>
      <c r="T19" s="79"/>
      <c r="U19" s="79"/>
    </row>
    <row r="20" spans="1:22" x14ac:dyDescent="0.25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10"/>
      <c r="L20" s="79"/>
      <c r="M20" s="79"/>
      <c r="N20" s="79"/>
      <c r="O20" s="79"/>
      <c r="P20" s="79"/>
      <c r="Q20" s="79"/>
      <c r="R20" s="79"/>
      <c r="S20" s="79"/>
      <c r="T20" s="79"/>
      <c r="U20" s="79"/>
    </row>
    <row r="21" spans="1:22" x14ac:dyDescent="0.25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10"/>
      <c r="L21" s="79"/>
      <c r="M21" s="79"/>
      <c r="N21" s="79"/>
      <c r="O21" s="79"/>
      <c r="P21" s="79"/>
      <c r="Q21" s="79"/>
      <c r="R21" s="79"/>
      <c r="S21" s="79"/>
      <c r="T21" s="79"/>
      <c r="U21" s="79"/>
    </row>
    <row r="22" spans="1:22" x14ac:dyDescent="0.25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10"/>
      <c r="L22" s="79"/>
      <c r="M22" s="79"/>
      <c r="N22" s="79"/>
      <c r="O22" s="79"/>
      <c r="P22" s="79"/>
      <c r="Q22" s="79"/>
      <c r="R22" s="79"/>
      <c r="S22" s="79"/>
      <c r="T22" s="79"/>
      <c r="U22" s="79"/>
    </row>
    <row r="23" spans="1:22" x14ac:dyDescent="0.25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10"/>
      <c r="L23" s="80" t="s">
        <v>4</v>
      </c>
      <c r="M23" s="80"/>
      <c r="N23" s="27" t="s">
        <v>5</v>
      </c>
      <c r="O23" s="27" t="s">
        <v>6</v>
      </c>
      <c r="P23" s="8">
        <v>122</v>
      </c>
      <c r="Q23" s="8">
        <v>128</v>
      </c>
      <c r="R23" s="8">
        <v>137</v>
      </c>
      <c r="S23" s="8">
        <v>147</v>
      </c>
      <c r="T23" s="8">
        <v>158</v>
      </c>
      <c r="U23" s="2" t="s">
        <v>7</v>
      </c>
    </row>
    <row r="24" spans="1:22" x14ac:dyDescent="0.25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10"/>
      <c r="L24" s="84" t="s">
        <v>78</v>
      </c>
      <c r="M24" s="77"/>
      <c r="N24" s="28" t="s">
        <v>74</v>
      </c>
      <c r="O24" s="29" t="s">
        <v>12</v>
      </c>
      <c r="P24" s="9">
        <v>2251</v>
      </c>
      <c r="Q24" s="9">
        <v>3392</v>
      </c>
      <c r="R24" s="9">
        <v>3772</v>
      </c>
      <c r="S24" s="9">
        <v>3727</v>
      </c>
      <c r="T24" s="9">
        <v>397</v>
      </c>
      <c r="U24" s="11">
        <f>SUM(P24:T24)</f>
        <v>13539</v>
      </c>
    </row>
    <row r="25" spans="1:22" x14ac:dyDescent="0.25">
      <c r="A25" s="83" t="s">
        <v>4</v>
      </c>
      <c r="B25" s="83"/>
      <c r="C25" s="1" t="s">
        <v>5</v>
      </c>
      <c r="D25" s="1" t="s">
        <v>6</v>
      </c>
      <c r="E25" s="25" t="s">
        <v>3</v>
      </c>
      <c r="F25" s="25" t="s">
        <v>2</v>
      </c>
      <c r="G25" s="25" t="s">
        <v>1</v>
      </c>
      <c r="H25" s="25" t="s">
        <v>0</v>
      </c>
      <c r="I25" s="25"/>
      <c r="J25" s="2" t="s">
        <v>7</v>
      </c>
      <c r="K25" s="10"/>
      <c r="L25" s="84" t="s">
        <v>78</v>
      </c>
      <c r="M25" s="77"/>
      <c r="N25" s="28" t="s">
        <v>80</v>
      </c>
      <c r="O25" s="29" t="s">
        <v>32</v>
      </c>
      <c r="P25" s="9">
        <v>3070</v>
      </c>
      <c r="Q25" s="9">
        <v>3592</v>
      </c>
      <c r="R25" s="9">
        <v>4235</v>
      </c>
      <c r="S25" s="9">
        <v>730</v>
      </c>
      <c r="T25" s="9">
        <v>250</v>
      </c>
      <c r="U25" s="11">
        <f t="shared" ref="U25:U28" si="1">SUM(P25:T25)</f>
        <v>11877</v>
      </c>
    </row>
    <row r="26" spans="1:22" x14ac:dyDescent="0.25">
      <c r="A26" s="81" t="s">
        <v>19</v>
      </c>
      <c r="B26" s="81"/>
      <c r="C26" s="6" t="s">
        <v>20</v>
      </c>
      <c r="D26" s="4" t="s">
        <v>9</v>
      </c>
      <c r="E26" s="5" t="s">
        <v>13</v>
      </c>
      <c r="F26" s="22">
        <v>10490</v>
      </c>
      <c r="G26" s="22">
        <v>14115</v>
      </c>
      <c r="H26" s="22">
        <v>6050</v>
      </c>
      <c r="I26" s="17">
        <v>2508</v>
      </c>
      <c r="J26" s="23">
        <f>SUM(E26:I26)</f>
        <v>33163</v>
      </c>
      <c r="K26" s="10"/>
      <c r="L26" s="36" t="s">
        <v>78</v>
      </c>
      <c r="M26" s="36"/>
      <c r="N26" s="28" t="s">
        <v>114</v>
      </c>
      <c r="O26" s="29" t="s">
        <v>22</v>
      </c>
      <c r="P26" s="9"/>
      <c r="Q26" s="9">
        <v>0</v>
      </c>
      <c r="R26" s="9">
        <v>0</v>
      </c>
      <c r="S26" s="9">
        <v>0</v>
      </c>
      <c r="T26" s="9">
        <v>14</v>
      </c>
      <c r="U26" s="11">
        <f>SUM(P26:T26)</f>
        <v>14</v>
      </c>
      <c r="V26" s="9" t="s">
        <v>13</v>
      </c>
    </row>
    <row r="27" spans="1:22" x14ac:dyDescent="0.25">
      <c r="A27" s="81" t="s">
        <v>19</v>
      </c>
      <c r="B27" s="81"/>
      <c r="C27" s="6" t="s">
        <v>21</v>
      </c>
      <c r="D27" s="4" t="s">
        <v>22</v>
      </c>
      <c r="E27" s="5" t="s">
        <v>13</v>
      </c>
      <c r="F27" s="22">
        <v>13330</v>
      </c>
      <c r="G27" s="22">
        <v>14259</v>
      </c>
      <c r="H27" s="22">
        <v>8644</v>
      </c>
      <c r="I27" s="17"/>
      <c r="J27" s="23">
        <f t="shared" ref="J27:J29" si="2">SUM(E27:I27)</f>
        <v>36233</v>
      </c>
      <c r="K27" s="10"/>
      <c r="L27" s="84" t="s">
        <v>78</v>
      </c>
      <c r="M27" s="77"/>
      <c r="N27" s="28" t="s">
        <v>77</v>
      </c>
      <c r="O27" s="29" t="s">
        <v>33</v>
      </c>
      <c r="P27" s="9"/>
      <c r="Q27" s="9">
        <v>28</v>
      </c>
      <c r="R27" s="9">
        <v>56</v>
      </c>
      <c r="S27" s="9">
        <v>56</v>
      </c>
      <c r="T27" s="9">
        <v>28</v>
      </c>
      <c r="U27" s="11">
        <f t="shared" si="1"/>
        <v>168</v>
      </c>
    </row>
    <row r="28" spans="1:22" x14ac:dyDescent="0.25">
      <c r="A28" s="7" t="s">
        <v>19</v>
      </c>
      <c r="B28" s="7"/>
      <c r="C28" s="6" t="s">
        <v>26</v>
      </c>
      <c r="D28" s="4" t="s">
        <v>23</v>
      </c>
      <c r="E28" s="5"/>
      <c r="F28" s="22">
        <v>249</v>
      </c>
      <c r="G28" s="22">
        <v>250</v>
      </c>
      <c r="H28" s="22">
        <v>500</v>
      </c>
      <c r="I28" s="17"/>
      <c r="J28" s="23">
        <f t="shared" si="2"/>
        <v>999</v>
      </c>
      <c r="K28" s="10"/>
      <c r="L28" s="84" t="s">
        <v>78</v>
      </c>
      <c r="M28" s="77"/>
      <c r="N28" s="28" t="s">
        <v>75</v>
      </c>
      <c r="O28" s="29" t="s">
        <v>76</v>
      </c>
      <c r="P28" s="9">
        <v>2713</v>
      </c>
      <c r="Q28" s="9">
        <v>5760</v>
      </c>
      <c r="R28" s="9">
        <v>4523</v>
      </c>
      <c r="S28" s="9">
        <v>4412</v>
      </c>
      <c r="T28" s="12">
        <v>256</v>
      </c>
      <c r="U28" s="11">
        <f t="shared" si="1"/>
        <v>17664</v>
      </c>
    </row>
    <row r="29" spans="1:22" x14ac:dyDescent="0.25">
      <c r="A29" s="81" t="s">
        <v>19</v>
      </c>
      <c r="B29" s="81"/>
      <c r="C29" s="6" t="s">
        <v>25</v>
      </c>
      <c r="D29" s="4" t="s">
        <v>24</v>
      </c>
      <c r="E29" s="5" t="s">
        <v>13</v>
      </c>
      <c r="F29" s="22" t="s">
        <v>13</v>
      </c>
      <c r="G29" s="22">
        <v>248</v>
      </c>
      <c r="H29" s="22">
        <v>248</v>
      </c>
      <c r="I29" s="17"/>
      <c r="J29" s="23">
        <f t="shared" si="2"/>
        <v>496</v>
      </c>
      <c r="K29" s="10"/>
      <c r="L29" s="82" t="s">
        <v>79</v>
      </c>
      <c r="M29" s="82"/>
      <c r="N29" s="35" t="s">
        <v>103</v>
      </c>
      <c r="O29" s="35" t="s">
        <v>169</v>
      </c>
      <c r="P29" s="13" t="s">
        <v>13</v>
      </c>
      <c r="Q29" s="13">
        <f>SUM(Q24:Q28)</f>
        <v>12772</v>
      </c>
      <c r="R29" s="13">
        <f>SUM(R24:R28)</f>
        <v>12586</v>
      </c>
      <c r="S29" s="13">
        <f>SUM(S24:S28)</f>
        <v>8925</v>
      </c>
      <c r="T29" s="14"/>
      <c r="U29" s="13">
        <f>SUM(U24:U28)</f>
        <v>43262</v>
      </c>
    </row>
    <row r="30" spans="1:22" x14ac:dyDescent="0.25">
      <c r="A30" s="82" t="s">
        <v>40</v>
      </c>
      <c r="B30" s="82"/>
      <c r="C30" s="18" t="s">
        <v>107</v>
      </c>
      <c r="D30" s="18" t="s">
        <v>158</v>
      </c>
      <c r="E30" s="3" t="s">
        <v>13</v>
      </c>
      <c r="F30" s="24">
        <f>SUM(F26:F29)</f>
        <v>24069</v>
      </c>
      <c r="G30" s="24">
        <f t="shared" ref="G30:H30" si="3">SUM(G26:G29)</f>
        <v>28872</v>
      </c>
      <c r="H30" s="24">
        <f t="shared" si="3"/>
        <v>15442</v>
      </c>
      <c r="I30" s="26"/>
      <c r="J30" s="24">
        <f>SUM(J26:J29)</f>
        <v>70891</v>
      </c>
      <c r="K30" s="10"/>
      <c r="L30" s="79"/>
      <c r="M30" s="79"/>
      <c r="N30" s="79"/>
      <c r="O30" s="79"/>
      <c r="P30" s="79"/>
      <c r="Q30" s="79"/>
      <c r="R30" s="79"/>
      <c r="S30" s="79"/>
      <c r="T30" s="79"/>
      <c r="U30" s="79"/>
    </row>
    <row r="31" spans="1:22" x14ac:dyDescent="0.25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10"/>
      <c r="L31" s="79"/>
      <c r="M31" s="79"/>
      <c r="N31" s="79"/>
      <c r="O31" s="79"/>
      <c r="P31" s="79"/>
      <c r="Q31" s="79"/>
      <c r="R31" s="79"/>
      <c r="S31" s="79"/>
      <c r="T31" s="79"/>
      <c r="U31" s="79"/>
    </row>
    <row r="32" spans="1:22" x14ac:dyDescent="0.25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10"/>
      <c r="L32" s="79"/>
      <c r="M32" s="79"/>
      <c r="N32" s="79"/>
      <c r="O32" s="79"/>
      <c r="P32" s="79"/>
      <c r="Q32" s="79"/>
      <c r="R32" s="79"/>
      <c r="S32" s="79"/>
      <c r="T32" s="79"/>
      <c r="U32" s="79"/>
    </row>
    <row r="33" spans="1:22" x14ac:dyDescent="0.25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10"/>
      <c r="L33" s="79"/>
      <c r="M33" s="79"/>
      <c r="N33" s="79"/>
      <c r="O33" s="79"/>
      <c r="P33" s="79"/>
      <c r="Q33" s="79"/>
      <c r="R33" s="79"/>
      <c r="S33" s="79"/>
      <c r="T33" s="79"/>
      <c r="U33" s="79"/>
    </row>
    <row r="34" spans="1:22" x14ac:dyDescent="0.25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10"/>
      <c r="L34" s="79"/>
      <c r="M34" s="79"/>
      <c r="N34" s="79"/>
      <c r="O34" s="79"/>
      <c r="P34" s="79"/>
      <c r="Q34" s="79"/>
      <c r="R34" s="79"/>
      <c r="S34" s="79"/>
      <c r="T34" s="79"/>
      <c r="U34" s="79"/>
    </row>
    <row r="35" spans="1:22" x14ac:dyDescent="0.25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10"/>
      <c r="L35" s="79"/>
      <c r="M35" s="79"/>
      <c r="N35" s="79"/>
      <c r="O35" s="79"/>
      <c r="P35" s="79"/>
      <c r="Q35" s="79"/>
      <c r="R35" s="79"/>
      <c r="S35" s="79"/>
      <c r="T35" s="79"/>
      <c r="U35" s="79"/>
    </row>
    <row r="36" spans="1:22" x14ac:dyDescent="0.25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10"/>
    </row>
    <row r="37" spans="1:22" x14ac:dyDescent="0.25">
      <c r="A37" s="80" t="s">
        <v>4</v>
      </c>
      <c r="B37" s="80"/>
      <c r="C37" s="27" t="s">
        <v>5</v>
      </c>
      <c r="D37" s="27" t="s">
        <v>6</v>
      </c>
      <c r="E37" s="25" t="s">
        <v>3</v>
      </c>
      <c r="F37" s="25" t="s">
        <v>2</v>
      </c>
      <c r="G37" s="25" t="s">
        <v>1</v>
      </c>
      <c r="H37" s="25" t="s">
        <v>0</v>
      </c>
      <c r="I37" s="25" t="s">
        <v>10</v>
      </c>
      <c r="J37" s="2" t="s">
        <v>7</v>
      </c>
      <c r="K37" s="10"/>
      <c r="L37" s="80" t="s">
        <v>4</v>
      </c>
      <c r="M37" s="80"/>
      <c r="N37" s="27" t="s">
        <v>5</v>
      </c>
      <c r="O37" s="27" t="s">
        <v>6</v>
      </c>
      <c r="P37" s="8">
        <v>122</v>
      </c>
      <c r="Q37" s="8">
        <v>128</v>
      </c>
      <c r="R37" s="8">
        <v>137</v>
      </c>
      <c r="S37" s="8">
        <v>147</v>
      </c>
      <c r="T37" s="8">
        <v>158</v>
      </c>
      <c r="U37" s="2" t="s">
        <v>7</v>
      </c>
      <c r="V37" s="51"/>
    </row>
    <row r="38" spans="1:22" x14ac:dyDescent="0.25">
      <c r="A38" s="77" t="s">
        <v>27</v>
      </c>
      <c r="B38" s="77"/>
      <c r="C38" s="28" t="s">
        <v>28</v>
      </c>
      <c r="D38" s="29" t="s">
        <v>12</v>
      </c>
      <c r="E38" s="22" t="s">
        <v>13</v>
      </c>
      <c r="F38" s="22">
        <v>9707</v>
      </c>
      <c r="G38" s="22">
        <v>10346</v>
      </c>
      <c r="H38" s="22">
        <v>10500</v>
      </c>
      <c r="I38" s="22">
        <v>7200</v>
      </c>
      <c r="J38" s="23">
        <f>SUM(E38:I38)</f>
        <v>37753</v>
      </c>
      <c r="K38" s="10"/>
      <c r="L38" s="43" t="s">
        <v>82</v>
      </c>
      <c r="M38" s="41"/>
      <c r="N38" s="28" t="s">
        <v>81</v>
      </c>
      <c r="O38" s="29" t="s">
        <v>12</v>
      </c>
      <c r="P38" s="9">
        <v>2937</v>
      </c>
      <c r="Q38" s="9">
        <v>3590</v>
      </c>
      <c r="R38" s="9">
        <v>5067</v>
      </c>
      <c r="S38" s="9">
        <v>3322</v>
      </c>
      <c r="T38" s="22" t="s">
        <v>13</v>
      </c>
      <c r="U38" s="23">
        <f>SUM(P38:T38)</f>
        <v>14916</v>
      </c>
    </row>
    <row r="39" spans="1:22" x14ac:dyDescent="0.25">
      <c r="A39" s="77" t="s">
        <v>27</v>
      </c>
      <c r="B39" s="77"/>
      <c r="C39" s="28" t="s">
        <v>29</v>
      </c>
      <c r="D39" s="29" t="s">
        <v>22</v>
      </c>
      <c r="E39" s="22"/>
      <c r="F39" s="22">
        <v>7216</v>
      </c>
      <c r="G39" s="22">
        <v>10496</v>
      </c>
      <c r="H39" s="22">
        <v>8953</v>
      </c>
      <c r="I39" s="22">
        <v>4851</v>
      </c>
      <c r="J39" s="23">
        <f t="shared" ref="J39:J42" si="4">SUM(E39:I39)</f>
        <v>31516</v>
      </c>
      <c r="K39" s="10"/>
      <c r="L39" s="43" t="s">
        <v>82</v>
      </c>
      <c r="M39" s="41"/>
      <c r="N39" s="28" t="s">
        <v>122</v>
      </c>
      <c r="O39" s="29" t="s">
        <v>22</v>
      </c>
      <c r="P39" s="9">
        <v>1600</v>
      </c>
      <c r="Q39" s="9">
        <v>3176</v>
      </c>
      <c r="R39" s="9">
        <v>2200</v>
      </c>
      <c r="S39" s="9">
        <v>1700</v>
      </c>
      <c r="T39" s="9" t="s">
        <v>13</v>
      </c>
      <c r="U39" s="23">
        <f>SUM(P39:T39)</f>
        <v>8676</v>
      </c>
    </row>
    <row r="40" spans="1:22" x14ac:dyDescent="0.25">
      <c r="A40" s="77" t="s">
        <v>27</v>
      </c>
      <c r="B40" s="77"/>
      <c r="C40" s="28" t="s">
        <v>30</v>
      </c>
      <c r="D40" s="29" t="s">
        <v>32</v>
      </c>
      <c r="E40" s="22">
        <v>844</v>
      </c>
      <c r="F40" s="22">
        <v>5911</v>
      </c>
      <c r="G40" s="22">
        <v>9690</v>
      </c>
      <c r="H40" s="22">
        <v>8038</v>
      </c>
      <c r="I40" s="22">
        <v>2176</v>
      </c>
      <c r="J40" s="23">
        <f t="shared" si="4"/>
        <v>26659</v>
      </c>
      <c r="K40" s="10"/>
      <c r="L40" s="41" t="s">
        <v>82</v>
      </c>
      <c r="M40" s="41"/>
      <c r="N40" s="28" t="s">
        <v>115</v>
      </c>
      <c r="O40" s="29" t="s">
        <v>116</v>
      </c>
      <c r="P40" s="9">
        <v>326</v>
      </c>
      <c r="Q40" s="9">
        <v>840</v>
      </c>
      <c r="R40" s="9">
        <v>1247</v>
      </c>
      <c r="S40" s="9">
        <v>1143</v>
      </c>
      <c r="T40" s="39"/>
      <c r="U40" s="23">
        <f>SUM(P40:T40)</f>
        <v>3556</v>
      </c>
    </row>
    <row r="41" spans="1:22" x14ac:dyDescent="0.25">
      <c r="A41" s="77" t="s">
        <v>27</v>
      </c>
      <c r="B41" s="77"/>
      <c r="C41" s="28" t="s">
        <v>112</v>
      </c>
      <c r="D41" s="29" t="s">
        <v>24</v>
      </c>
      <c r="E41" s="22"/>
      <c r="F41" s="22">
        <v>606</v>
      </c>
      <c r="G41" s="22">
        <v>856</v>
      </c>
      <c r="H41" s="22">
        <v>856</v>
      </c>
      <c r="I41" s="22">
        <v>750</v>
      </c>
      <c r="J41" s="23">
        <f>SUM(E41:I41)</f>
        <v>3068</v>
      </c>
      <c r="K41" s="10"/>
      <c r="L41" s="44" t="s">
        <v>120</v>
      </c>
      <c r="M41" s="42"/>
      <c r="N41" s="35" t="s">
        <v>121</v>
      </c>
      <c r="O41" s="35" t="s">
        <v>170</v>
      </c>
      <c r="P41" s="24">
        <f>SUM(P38:P40)</f>
        <v>4863</v>
      </c>
      <c r="Q41" s="24">
        <f>SUM(Q38:Q40)</f>
        <v>7606</v>
      </c>
      <c r="R41" s="24">
        <f>SUM(R38:R40)</f>
        <v>8514</v>
      </c>
      <c r="S41" s="24">
        <f>SUM(S38:S40)</f>
        <v>6165</v>
      </c>
      <c r="T41" s="26"/>
      <c r="U41" s="24">
        <f>SUM(U38:U40)</f>
        <v>27148</v>
      </c>
      <c r="V41" s="39"/>
    </row>
    <row r="42" spans="1:22" x14ac:dyDescent="0.25">
      <c r="A42" s="77" t="s">
        <v>27</v>
      </c>
      <c r="B42" s="77"/>
      <c r="C42" s="28" t="s">
        <v>31</v>
      </c>
      <c r="D42" s="29" t="s">
        <v>33</v>
      </c>
      <c r="E42" s="22">
        <v>1028</v>
      </c>
      <c r="F42" s="22">
        <v>3665</v>
      </c>
      <c r="G42" s="22">
        <v>4423</v>
      </c>
      <c r="H42" s="22">
        <v>3681</v>
      </c>
      <c r="I42" s="22">
        <v>947</v>
      </c>
      <c r="J42" s="23">
        <f t="shared" si="4"/>
        <v>13744</v>
      </c>
      <c r="K42" s="10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</row>
    <row r="43" spans="1:22" x14ac:dyDescent="0.25">
      <c r="A43" s="78" t="s">
        <v>39</v>
      </c>
      <c r="B43" s="78"/>
      <c r="C43" s="30" t="s">
        <v>119</v>
      </c>
      <c r="D43" s="30" t="s">
        <v>159</v>
      </c>
      <c r="E43" s="24">
        <f>SUM(E38:E42)</f>
        <v>1872</v>
      </c>
      <c r="F43" s="24">
        <f t="shared" ref="F43:I43" si="5">SUM(F38:F42)</f>
        <v>27105</v>
      </c>
      <c r="G43" s="24">
        <f t="shared" si="5"/>
        <v>35811</v>
      </c>
      <c r="H43" s="24">
        <f t="shared" si="5"/>
        <v>32028</v>
      </c>
      <c r="I43" s="24">
        <f t="shared" si="5"/>
        <v>15924</v>
      </c>
      <c r="J43" s="24">
        <f>SUM(J38:J42)</f>
        <v>112740</v>
      </c>
      <c r="K43" s="10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</row>
    <row r="44" spans="1:22" x14ac:dyDescent="0.25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10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1:22" x14ac:dyDescent="0.25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10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</row>
    <row r="46" spans="1:22" x14ac:dyDescent="0.25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1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</row>
    <row r="47" spans="1:22" x14ac:dyDescent="0.25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10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</row>
    <row r="48" spans="1:22" x14ac:dyDescent="0.25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10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1" x14ac:dyDescent="0.25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10"/>
      <c r="L49" s="40" t="s">
        <v>4</v>
      </c>
      <c r="M49" s="40"/>
      <c r="N49" s="40" t="s">
        <v>5</v>
      </c>
      <c r="O49" s="40" t="s">
        <v>6</v>
      </c>
      <c r="P49" s="15" t="s">
        <v>86</v>
      </c>
      <c r="Q49" s="15" t="s">
        <v>3</v>
      </c>
      <c r="R49" s="15" t="s">
        <v>2</v>
      </c>
      <c r="S49" s="15" t="s">
        <v>1</v>
      </c>
      <c r="T49" s="16" t="s">
        <v>0</v>
      </c>
      <c r="U49" s="2" t="s">
        <v>7</v>
      </c>
    </row>
    <row r="50" spans="1:21" x14ac:dyDescent="0.25">
      <c r="A50" s="80" t="s">
        <v>4</v>
      </c>
      <c r="B50" s="80"/>
      <c r="C50" s="27" t="s">
        <v>5</v>
      </c>
      <c r="D50" s="27" t="s">
        <v>6</v>
      </c>
      <c r="E50" s="25" t="s">
        <v>3</v>
      </c>
      <c r="F50" s="25" t="s">
        <v>2</v>
      </c>
      <c r="G50" s="25" t="s">
        <v>1</v>
      </c>
      <c r="H50" s="25" t="s">
        <v>0</v>
      </c>
      <c r="I50" s="25"/>
      <c r="J50" s="2" t="s">
        <v>7</v>
      </c>
      <c r="K50" s="10"/>
      <c r="L50" s="41" t="s">
        <v>65</v>
      </c>
      <c r="M50" s="41"/>
      <c r="N50" s="28" t="s">
        <v>83</v>
      </c>
      <c r="O50" s="29" t="s">
        <v>12</v>
      </c>
      <c r="P50" s="22" t="s">
        <v>13</v>
      </c>
      <c r="Q50" s="22">
        <v>47</v>
      </c>
      <c r="R50" s="22">
        <v>44</v>
      </c>
      <c r="S50" s="22">
        <v>294</v>
      </c>
      <c r="T50" s="22">
        <v>70</v>
      </c>
      <c r="U50" s="23">
        <f>SUM(P50:T50)</f>
        <v>455</v>
      </c>
    </row>
    <row r="51" spans="1:21" x14ac:dyDescent="0.25">
      <c r="A51" s="77" t="s">
        <v>34</v>
      </c>
      <c r="B51" s="77"/>
      <c r="C51" s="28" t="s">
        <v>35</v>
      </c>
      <c r="D51" s="29" t="s">
        <v>12</v>
      </c>
      <c r="E51" s="22" t="s">
        <v>13</v>
      </c>
      <c r="F51" s="22">
        <v>1</v>
      </c>
      <c r="G51" s="22">
        <v>1</v>
      </c>
      <c r="H51" s="22">
        <v>1155</v>
      </c>
      <c r="I51" s="17">
        <v>201</v>
      </c>
      <c r="J51" s="23">
        <f>SUM(E51:I51)</f>
        <v>1358</v>
      </c>
      <c r="K51" s="10"/>
      <c r="L51" s="41" t="s">
        <v>65</v>
      </c>
      <c r="M51" s="41"/>
      <c r="N51" s="28" t="s">
        <v>84</v>
      </c>
      <c r="O51" s="29" t="s">
        <v>49</v>
      </c>
      <c r="P51" s="22">
        <v>71</v>
      </c>
      <c r="Q51" s="22" t="s">
        <v>13</v>
      </c>
      <c r="R51" s="22">
        <v>134</v>
      </c>
      <c r="S51" s="22">
        <v>313</v>
      </c>
      <c r="T51" s="22" t="s">
        <v>13</v>
      </c>
      <c r="U51" s="23">
        <f>SUM(P51:T51)</f>
        <v>518</v>
      </c>
    </row>
    <row r="52" spans="1:21" x14ac:dyDescent="0.25">
      <c r="A52" s="77" t="s">
        <v>34</v>
      </c>
      <c r="B52" s="77"/>
      <c r="C52" s="28" t="s">
        <v>36</v>
      </c>
      <c r="D52" s="29" t="s">
        <v>37</v>
      </c>
      <c r="E52" s="22" t="s">
        <v>13</v>
      </c>
      <c r="F52" s="22">
        <v>63</v>
      </c>
      <c r="G52" s="22">
        <v>1269</v>
      </c>
      <c r="H52" s="22">
        <v>1844</v>
      </c>
      <c r="I52" s="22">
        <v>516</v>
      </c>
      <c r="J52" s="23">
        <f t="shared" ref="J52:J53" si="6">SUM(E52:I52)</f>
        <v>3692</v>
      </c>
      <c r="K52" s="10"/>
      <c r="L52" s="41" t="s">
        <v>65</v>
      </c>
      <c r="M52" s="41"/>
      <c r="N52" s="39" t="s">
        <v>85</v>
      </c>
      <c r="O52" s="39" t="s">
        <v>32</v>
      </c>
      <c r="P52" s="39">
        <v>63</v>
      </c>
      <c r="Q52" s="39">
        <v>562</v>
      </c>
      <c r="R52" s="39">
        <v>373</v>
      </c>
      <c r="S52" s="39">
        <v>880</v>
      </c>
      <c r="T52" s="39"/>
      <c r="U52" s="33">
        <f>SUM(P52:T52)</f>
        <v>1878</v>
      </c>
    </row>
    <row r="53" spans="1:21" x14ac:dyDescent="0.25">
      <c r="A53" s="78" t="s">
        <v>38</v>
      </c>
      <c r="B53" s="78"/>
      <c r="C53" s="31" t="s">
        <v>117</v>
      </c>
      <c r="D53" s="31" t="s">
        <v>160</v>
      </c>
      <c r="E53" s="24">
        <f>SUM(E51:E52)</f>
        <v>0</v>
      </c>
      <c r="F53" s="24">
        <f t="shared" ref="F53:I53" si="7">SUM(F51:F52)</f>
        <v>64</v>
      </c>
      <c r="G53" s="24">
        <f t="shared" si="7"/>
        <v>1270</v>
      </c>
      <c r="H53" s="24">
        <f t="shared" si="7"/>
        <v>2999</v>
      </c>
      <c r="I53" s="24">
        <f t="shared" si="7"/>
        <v>717</v>
      </c>
      <c r="J53" s="23">
        <f t="shared" si="6"/>
        <v>5050</v>
      </c>
      <c r="K53" s="10"/>
      <c r="L53" s="44" t="s">
        <v>132</v>
      </c>
      <c r="M53" s="42"/>
      <c r="N53" s="34" t="s">
        <v>104</v>
      </c>
      <c r="O53" s="34" t="s">
        <v>171</v>
      </c>
      <c r="P53" s="24">
        <f>SUM(P50:P52)</f>
        <v>134</v>
      </c>
      <c r="Q53" s="24">
        <f>SUM(Q50:Q52)</f>
        <v>609</v>
      </c>
      <c r="R53" s="24">
        <f t="shared" ref="R53:T53" si="8">SUM(R50:R52)</f>
        <v>551</v>
      </c>
      <c r="S53" s="24">
        <f t="shared" si="8"/>
        <v>1487</v>
      </c>
      <c r="T53" s="24">
        <f t="shared" si="8"/>
        <v>70</v>
      </c>
      <c r="U53" s="24">
        <f>SUM(U50:U52)</f>
        <v>2851</v>
      </c>
    </row>
    <row r="54" spans="1:21" x14ac:dyDescent="0.25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10"/>
      <c r="L54" s="39"/>
      <c r="M54" s="39"/>
      <c r="N54" s="39"/>
      <c r="O54" s="39"/>
      <c r="P54" s="39"/>
      <c r="Q54" s="39"/>
      <c r="R54" s="39"/>
      <c r="S54" s="39"/>
      <c r="T54" s="39"/>
      <c r="U54" s="39"/>
    </row>
    <row r="55" spans="1:21" x14ac:dyDescent="0.25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10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1" x14ac:dyDescent="0.25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10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1" x14ac:dyDescent="0.25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10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1" x14ac:dyDescent="0.25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10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1" x14ac:dyDescent="0.25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10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1" x14ac:dyDescent="0.25">
      <c r="A60" s="80" t="s">
        <v>4</v>
      </c>
      <c r="B60" s="80"/>
      <c r="C60" s="27" t="s">
        <v>5</v>
      </c>
      <c r="D60" s="27" t="s">
        <v>6</v>
      </c>
      <c r="E60" s="25" t="s">
        <v>3</v>
      </c>
      <c r="F60" s="25" t="s">
        <v>2</v>
      </c>
      <c r="G60" s="25" t="s">
        <v>1</v>
      </c>
      <c r="H60" s="25" t="s">
        <v>0</v>
      </c>
      <c r="I60" s="25" t="s">
        <v>10</v>
      </c>
      <c r="J60" s="2" t="s">
        <v>7</v>
      </c>
      <c r="K60" s="10"/>
      <c r="L60" s="40" t="s">
        <v>4</v>
      </c>
      <c r="M60" s="40"/>
      <c r="N60" s="40" t="s">
        <v>5</v>
      </c>
      <c r="O60" s="40" t="s">
        <v>6</v>
      </c>
      <c r="P60" s="15" t="s">
        <v>86</v>
      </c>
      <c r="Q60" s="15" t="s">
        <v>3</v>
      </c>
      <c r="R60" s="15" t="s">
        <v>2</v>
      </c>
      <c r="S60" s="15" t="s">
        <v>1</v>
      </c>
      <c r="T60" s="16" t="s">
        <v>0</v>
      </c>
      <c r="U60" s="2" t="s">
        <v>7</v>
      </c>
    </row>
    <row r="61" spans="1:21" x14ac:dyDescent="0.25">
      <c r="A61" s="77" t="s">
        <v>48</v>
      </c>
      <c r="B61" s="77"/>
      <c r="C61" s="28" t="s">
        <v>44</v>
      </c>
      <c r="D61" s="29" t="s">
        <v>12</v>
      </c>
      <c r="E61" s="22">
        <v>250</v>
      </c>
      <c r="F61" s="22">
        <v>8914</v>
      </c>
      <c r="G61" s="22">
        <v>7587</v>
      </c>
      <c r="H61" s="22">
        <v>3385</v>
      </c>
      <c r="I61" s="22">
        <v>1160</v>
      </c>
      <c r="J61" s="23">
        <f>SUM(E61:I61)</f>
        <v>21296</v>
      </c>
      <c r="K61" s="10"/>
      <c r="L61" s="41" t="s">
        <v>55</v>
      </c>
      <c r="M61" s="41"/>
      <c r="N61" s="28" t="s">
        <v>56</v>
      </c>
      <c r="O61" s="29" t="s">
        <v>9</v>
      </c>
      <c r="P61" s="22" t="s">
        <v>13</v>
      </c>
      <c r="Q61" s="22" t="s">
        <v>13</v>
      </c>
      <c r="R61" s="22">
        <v>1530</v>
      </c>
      <c r="S61" s="22" t="s">
        <v>13</v>
      </c>
      <c r="T61" s="39"/>
      <c r="U61" s="23">
        <f>SUM(P61:T61)</f>
        <v>1530</v>
      </c>
    </row>
    <row r="62" spans="1:21" x14ac:dyDescent="0.25">
      <c r="A62" s="77" t="s">
        <v>48</v>
      </c>
      <c r="B62" s="77"/>
      <c r="C62" s="28" t="s">
        <v>45</v>
      </c>
      <c r="D62" s="29" t="s">
        <v>43</v>
      </c>
      <c r="E62" s="22"/>
      <c r="F62" s="22">
        <v>1659</v>
      </c>
      <c r="G62" s="22">
        <v>2687</v>
      </c>
      <c r="H62" s="22">
        <v>2654</v>
      </c>
      <c r="I62" s="22">
        <v>5073</v>
      </c>
      <c r="J62" s="23">
        <f t="shared" ref="J62:J64" si="9">SUM(E62:I62)</f>
        <v>12073</v>
      </c>
      <c r="K62" s="10"/>
      <c r="L62" s="41" t="s">
        <v>55</v>
      </c>
      <c r="M62" s="41"/>
      <c r="N62" s="28" t="s">
        <v>58</v>
      </c>
      <c r="O62" s="29" t="s">
        <v>24</v>
      </c>
      <c r="P62" s="22" t="s">
        <v>13</v>
      </c>
      <c r="Q62" s="22" t="s">
        <v>13</v>
      </c>
      <c r="R62" s="22" t="s">
        <v>13</v>
      </c>
      <c r="S62" s="22">
        <v>534</v>
      </c>
      <c r="T62" s="39"/>
      <c r="U62" s="23">
        <f t="shared" ref="U62:U64" si="10">SUM(P62:T62)</f>
        <v>534</v>
      </c>
    </row>
    <row r="63" spans="1:21" x14ac:dyDescent="0.25">
      <c r="A63" s="77" t="s">
        <v>48</v>
      </c>
      <c r="B63" s="77"/>
      <c r="C63" s="28" t="s">
        <v>46</v>
      </c>
      <c r="D63" s="29" t="s">
        <v>32</v>
      </c>
      <c r="E63" s="22"/>
      <c r="F63" s="22">
        <v>950</v>
      </c>
      <c r="G63" s="22">
        <v>1825</v>
      </c>
      <c r="H63" s="22">
        <v>3157</v>
      </c>
      <c r="I63" s="22">
        <v>17</v>
      </c>
      <c r="J63" s="23">
        <f t="shared" si="9"/>
        <v>5949</v>
      </c>
      <c r="K63" s="10"/>
      <c r="L63" s="41" t="s">
        <v>55</v>
      </c>
      <c r="M63" s="41"/>
      <c r="N63" s="28" t="s">
        <v>113</v>
      </c>
      <c r="O63" s="29" t="s">
        <v>33</v>
      </c>
      <c r="P63" s="22"/>
      <c r="Q63" s="22"/>
      <c r="R63" s="22">
        <v>200</v>
      </c>
      <c r="S63" s="22">
        <v>250</v>
      </c>
      <c r="T63" s="39">
        <v>19</v>
      </c>
      <c r="U63" s="23">
        <f>SUM(P63:T63)</f>
        <v>469</v>
      </c>
    </row>
    <row r="64" spans="1:21" x14ac:dyDescent="0.25">
      <c r="A64" s="77" t="s">
        <v>48</v>
      </c>
      <c r="B64" s="77"/>
      <c r="C64" s="28" t="s">
        <v>47</v>
      </c>
      <c r="D64" s="29" t="s">
        <v>37</v>
      </c>
      <c r="E64" s="22"/>
      <c r="F64" s="22">
        <v>2410</v>
      </c>
      <c r="G64" s="22">
        <v>4028</v>
      </c>
      <c r="H64" s="22">
        <v>1719</v>
      </c>
      <c r="I64" s="22">
        <v>1713</v>
      </c>
      <c r="J64" s="23">
        <f t="shared" si="9"/>
        <v>9870</v>
      </c>
      <c r="K64" s="10"/>
      <c r="L64" s="41" t="s">
        <v>55</v>
      </c>
      <c r="M64" s="41"/>
      <c r="N64" s="28" t="s">
        <v>57</v>
      </c>
      <c r="O64" s="29" t="s">
        <v>22</v>
      </c>
      <c r="P64" s="22">
        <v>207</v>
      </c>
      <c r="Q64" s="22">
        <v>218</v>
      </c>
      <c r="R64" s="22">
        <v>475</v>
      </c>
      <c r="S64" s="22">
        <v>614</v>
      </c>
      <c r="T64" s="39"/>
      <c r="U64" s="23">
        <f t="shared" si="10"/>
        <v>1514</v>
      </c>
    </row>
    <row r="65" spans="1:21" x14ac:dyDescent="0.25">
      <c r="A65" s="78" t="s">
        <v>8</v>
      </c>
      <c r="B65" s="78"/>
      <c r="C65" s="32" t="s">
        <v>102</v>
      </c>
      <c r="D65" s="32" t="s">
        <v>161</v>
      </c>
      <c r="E65" s="24">
        <f t="shared" ref="E65:I65" si="11">SUM(E61:E64)</f>
        <v>250</v>
      </c>
      <c r="F65" s="24">
        <f t="shared" si="11"/>
        <v>13933</v>
      </c>
      <c r="G65" s="24">
        <f t="shared" si="11"/>
        <v>16127</v>
      </c>
      <c r="H65" s="24">
        <f t="shared" si="11"/>
        <v>10915</v>
      </c>
      <c r="I65" s="24">
        <f t="shared" si="11"/>
        <v>7963</v>
      </c>
      <c r="J65" s="24">
        <f>SUM(J61:J64)</f>
        <v>49188</v>
      </c>
      <c r="K65" s="10"/>
      <c r="L65" s="44" t="s">
        <v>59</v>
      </c>
      <c r="M65" s="42"/>
      <c r="N65" s="32" t="s">
        <v>107</v>
      </c>
      <c r="O65" s="32" t="s">
        <v>172</v>
      </c>
      <c r="P65" s="24" t="s">
        <v>13</v>
      </c>
      <c r="Q65" s="24">
        <f>SUM(Q61:Q64)</f>
        <v>218</v>
      </c>
      <c r="R65" s="24">
        <f>SUM(R61:R64)</f>
        <v>2205</v>
      </c>
      <c r="S65" s="24">
        <f>SUM(S61:S64)</f>
        <v>1398</v>
      </c>
      <c r="T65" s="26"/>
      <c r="U65" s="24">
        <f>SUM(U61:U64)</f>
        <v>4047</v>
      </c>
    </row>
    <row r="66" spans="1:21" x14ac:dyDescent="0.25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10"/>
      <c r="L66" s="39"/>
      <c r="M66" s="39"/>
      <c r="N66" s="39"/>
      <c r="O66" s="39"/>
      <c r="P66" s="39"/>
      <c r="Q66" s="39"/>
      <c r="R66" s="39"/>
      <c r="S66" s="39"/>
      <c r="T66" s="39"/>
      <c r="U66" s="39"/>
    </row>
    <row r="67" spans="1:21" x14ac:dyDescent="0.25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10"/>
      <c r="L67" s="39"/>
      <c r="M67" s="39"/>
      <c r="N67" s="39"/>
      <c r="O67" s="39"/>
      <c r="P67" s="39"/>
      <c r="Q67" s="39"/>
      <c r="R67" s="39"/>
      <c r="S67" s="39"/>
      <c r="T67" s="39"/>
      <c r="U67" s="39"/>
    </row>
    <row r="68" spans="1:21" x14ac:dyDescent="0.25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10"/>
      <c r="L68" s="39"/>
      <c r="M68" s="39"/>
      <c r="N68" s="39"/>
      <c r="O68" s="39"/>
      <c r="P68" s="39"/>
      <c r="Q68" s="39"/>
      <c r="R68" s="39"/>
      <c r="S68" s="39"/>
      <c r="T68" s="39"/>
      <c r="U68" s="39"/>
    </row>
    <row r="69" spans="1:21" x14ac:dyDescent="0.25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10"/>
      <c r="L69" s="39"/>
      <c r="M69" s="39"/>
      <c r="N69" s="39"/>
      <c r="O69" s="39"/>
      <c r="P69" s="39"/>
      <c r="Q69" s="39"/>
      <c r="R69" s="39"/>
      <c r="S69" s="39"/>
      <c r="T69" s="39"/>
      <c r="U69" s="39"/>
    </row>
    <row r="70" spans="1:21" x14ac:dyDescent="0.25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10"/>
      <c r="L70" s="39"/>
      <c r="M70" s="39"/>
      <c r="N70" s="39"/>
      <c r="O70" s="39"/>
      <c r="P70" s="39"/>
      <c r="Q70" s="39"/>
      <c r="R70" s="39"/>
      <c r="S70" s="39"/>
      <c r="T70" s="39"/>
      <c r="U70" s="39"/>
    </row>
    <row r="71" spans="1:21" ht="28.5" customHeight="1" x14ac:dyDescent="0.25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10"/>
      <c r="L71" s="39"/>
      <c r="M71" s="39"/>
      <c r="N71" s="39"/>
      <c r="O71" s="39"/>
      <c r="P71" s="39"/>
      <c r="Q71" s="39"/>
      <c r="R71" s="39"/>
      <c r="S71" s="39"/>
      <c r="T71" s="39"/>
      <c r="U71" s="39"/>
    </row>
    <row r="72" spans="1:21" x14ac:dyDescent="0.25">
      <c r="A72" s="80" t="s">
        <v>4</v>
      </c>
      <c r="B72" s="80"/>
      <c r="C72" s="27" t="s">
        <v>5</v>
      </c>
      <c r="D72" s="27" t="s">
        <v>6</v>
      </c>
      <c r="E72" s="25" t="s">
        <v>3</v>
      </c>
      <c r="F72" s="25" t="s">
        <v>2</v>
      </c>
      <c r="G72" s="25" t="s">
        <v>1</v>
      </c>
      <c r="H72" s="25" t="s">
        <v>0</v>
      </c>
      <c r="I72" s="25" t="s">
        <v>10</v>
      </c>
      <c r="J72" s="2" t="s">
        <v>7</v>
      </c>
      <c r="K72" s="10"/>
      <c r="L72" s="80" t="s">
        <v>4</v>
      </c>
      <c r="M72" s="80"/>
      <c r="N72" s="27" t="s">
        <v>5</v>
      </c>
      <c r="O72" s="27" t="s">
        <v>6</v>
      </c>
      <c r="P72" s="15" t="s">
        <v>3</v>
      </c>
      <c r="Q72" s="15" t="s">
        <v>2</v>
      </c>
      <c r="R72" s="15" t="s">
        <v>1</v>
      </c>
      <c r="S72" s="15" t="s">
        <v>0</v>
      </c>
      <c r="T72" s="16" t="s">
        <v>10</v>
      </c>
      <c r="U72" s="2" t="s">
        <v>7</v>
      </c>
    </row>
    <row r="73" spans="1:21" x14ac:dyDescent="0.25">
      <c r="A73" s="77" t="s">
        <v>50</v>
      </c>
      <c r="B73" s="77"/>
      <c r="C73" s="28" t="s">
        <v>51</v>
      </c>
      <c r="D73" s="29" t="s">
        <v>9</v>
      </c>
      <c r="E73" s="22" t="s">
        <v>13</v>
      </c>
      <c r="F73" s="22">
        <v>12897</v>
      </c>
      <c r="G73" s="22">
        <v>12526</v>
      </c>
      <c r="H73" s="22">
        <v>8870</v>
      </c>
      <c r="I73" s="22">
        <v>4974</v>
      </c>
      <c r="J73" s="23">
        <f>SUM(E73:I73)</f>
        <v>39267</v>
      </c>
      <c r="K73" s="10"/>
      <c r="L73" s="41" t="s">
        <v>90</v>
      </c>
      <c r="M73" s="41"/>
      <c r="N73" s="28" t="s">
        <v>87</v>
      </c>
      <c r="O73" s="29" t="s">
        <v>9</v>
      </c>
      <c r="P73" s="9" t="s">
        <v>13</v>
      </c>
      <c r="Q73" s="9">
        <v>1285</v>
      </c>
      <c r="R73" s="9">
        <v>7920</v>
      </c>
      <c r="S73" s="9">
        <v>12031</v>
      </c>
      <c r="T73" s="12">
        <v>5417</v>
      </c>
      <c r="U73" s="23">
        <f>SUM(P73:T73)</f>
        <v>26653</v>
      </c>
    </row>
    <row r="74" spans="1:21" x14ac:dyDescent="0.25">
      <c r="A74" s="77" t="s">
        <v>50</v>
      </c>
      <c r="B74" s="77"/>
      <c r="C74" s="28" t="s">
        <v>52</v>
      </c>
      <c r="D74" s="29" t="s">
        <v>22</v>
      </c>
      <c r="E74" s="22" t="s">
        <v>13</v>
      </c>
      <c r="F74" s="22">
        <v>5668</v>
      </c>
      <c r="G74" s="22">
        <v>5764</v>
      </c>
      <c r="H74" s="22">
        <v>3740</v>
      </c>
      <c r="I74" s="22">
        <v>2038</v>
      </c>
      <c r="J74" s="23">
        <f t="shared" ref="J74:J75" si="12">SUM(E74:I74)</f>
        <v>17210</v>
      </c>
      <c r="K74" s="10"/>
      <c r="L74" s="41" t="s">
        <v>90</v>
      </c>
      <c r="M74" s="41"/>
      <c r="N74" s="28" t="s">
        <v>88</v>
      </c>
      <c r="O74" s="29" t="s">
        <v>37</v>
      </c>
      <c r="P74" s="9" t="s">
        <v>13</v>
      </c>
      <c r="Q74" s="9">
        <v>5921</v>
      </c>
      <c r="R74" s="52">
        <v>5000</v>
      </c>
      <c r="S74" s="9">
        <v>3619</v>
      </c>
      <c r="T74" s="12">
        <v>8178</v>
      </c>
      <c r="U74" s="23">
        <f t="shared" ref="U74:U75" si="13">SUM(P74:T74)</f>
        <v>22718</v>
      </c>
    </row>
    <row r="75" spans="1:21" x14ac:dyDescent="0.25">
      <c r="A75" s="77" t="s">
        <v>50</v>
      </c>
      <c r="B75" s="77"/>
      <c r="C75" s="28" t="s">
        <v>53</v>
      </c>
      <c r="D75" s="29" t="s">
        <v>32</v>
      </c>
      <c r="E75" s="22"/>
      <c r="F75" s="22">
        <v>6546</v>
      </c>
      <c r="G75" s="22">
        <v>6516</v>
      </c>
      <c r="H75" s="22">
        <v>5147</v>
      </c>
      <c r="I75" s="22">
        <v>0</v>
      </c>
      <c r="J75" s="23">
        <f t="shared" si="12"/>
        <v>18209</v>
      </c>
      <c r="K75" s="10"/>
      <c r="L75" s="41" t="s">
        <v>90</v>
      </c>
      <c r="M75" s="41"/>
      <c r="N75" s="28" t="s">
        <v>89</v>
      </c>
      <c r="O75" s="29" t="s">
        <v>22</v>
      </c>
      <c r="P75" s="9" t="s">
        <v>13</v>
      </c>
      <c r="Q75" s="9">
        <v>15268</v>
      </c>
      <c r="R75" s="9">
        <v>6654</v>
      </c>
      <c r="S75" s="9">
        <v>6275</v>
      </c>
      <c r="T75" s="12">
        <v>13208</v>
      </c>
      <c r="U75" s="23">
        <f t="shared" si="13"/>
        <v>41405</v>
      </c>
    </row>
    <row r="76" spans="1:21" x14ac:dyDescent="0.25">
      <c r="A76" s="78" t="s">
        <v>54</v>
      </c>
      <c r="B76" s="78"/>
      <c r="C76" s="32" t="s">
        <v>101</v>
      </c>
      <c r="D76" s="32" t="s">
        <v>162</v>
      </c>
      <c r="E76" s="24" t="s">
        <v>13</v>
      </c>
      <c r="F76" s="24">
        <f>SUM(F73:F75)</f>
        <v>25111</v>
      </c>
      <c r="G76" s="24">
        <f>SUM(G73:G75)</f>
        <v>24806</v>
      </c>
      <c r="H76" s="24">
        <f>SUM(H73:H75)</f>
        <v>17757</v>
      </c>
      <c r="I76" s="26"/>
      <c r="J76" s="24">
        <f>SUM(J73:J75)</f>
        <v>74686</v>
      </c>
      <c r="K76" s="10"/>
      <c r="L76" s="44" t="s">
        <v>100</v>
      </c>
      <c r="M76" s="42"/>
      <c r="N76" s="32" t="s">
        <v>108</v>
      </c>
      <c r="O76" s="32" t="s">
        <v>173</v>
      </c>
      <c r="P76" s="13" t="s">
        <v>13</v>
      </c>
      <c r="Q76" s="13">
        <f>SUM(Q73:Q75)</f>
        <v>22474</v>
      </c>
      <c r="R76" s="13">
        <f>SUM(R73:R75)</f>
        <v>19574</v>
      </c>
      <c r="S76" s="13">
        <f>SUM(S73:S75)</f>
        <v>21925</v>
      </c>
      <c r="T76" s="13">
        <f>SUM(T73:T75)</f>
        <v>26803</v>
      </c>
      <c r="U76" s="24">
        <f>SUM(U73:U75)</f>
        <v>90776</v>
      </c>
    </row>
    <row r="77" spans="1:21" x14ac:dyDescent="0.25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10"/>
      <c r="L77" s="39"/>
      <c r="M77" s="39"/>
      <c r="N77" s="39"/>
      <c r="O77" s="39"/>
      <c r="P77" s="39"/>
      <c r="Q77" s="39"/>
      <c r="R77" s="39"/>
      <c r="S77" s="39"/>
      <c r="T77" s="39"/>
      <c r="U77" s="39"/>
    </row>
    <row r="78" spans="1:21" x14ac:dyDescent="0.25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10"/>
      <c r="L78" s="49"/>
      <c r="M78" s="39"/>
      <c r="N78" s="39"/>
      <c r="O78" s="39"/>
      <c r="P78" s="39"/>
      <c r="Q78" s="39"/>
      <c r="R78" s="39"/>
      <c r="S78" s="39"/>
      <c r="T78" s="39"/>
      <c r="U78" s="39"/>
    </row>
    <row r="79" spans="1:21" x14ac:dyDescent="0.25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10"/>
      <c r="L79" s="39"/>
      <c r="M79" s="39"/>
      <c r="N79" s="39"/>
      <c r="O79" s="39"/>
      <c r="P79" s="39"/>
      <c r="Q79" s="39"/>
      <c r="R79" s="39"/>
      <c r="S79" s="39"/>
      <c r="T79" s="39"/>
      <c r="U79" s="39"/>
    </row>
    <row r="80" spans="1:21" x14ac:dyDescent="0.25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10"/>
      <c r="L80" s="39"/>
      <c r="M80" s="39"/>
      <c r="N80" s="39"/>
      <c r="O80" s="39"/>
      <c r="P80" s="39"/>
      <c r="Q80" s="39"/>
      <c r="R80" s="39"/>
      <c r="S80" s="39"/>
      <c r="T80" s="39"/>
      <c r="U80" s="39"/>
    </row>
    <row r="81" spans="1:21" x14ac:dyDescent="0.25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10"/>
      <c r="L81" s="39"/>
      <c r="M81" s="39"/>
      <c r="N81" s="39"/>
      <c r="O81" s="39"/>
      <c r="P81" s="39"/>
      <c r="Q81" s="39"/>
      <c r="R81" s="39"/>
      <c r="S81" s="39"/>
      <c r="T81" s="39"/>
      <c r="U81" s="39"/>
    </row>
    <row r="82" spans="1:21" x14ac:dyDescent="0.25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10"/>
      <c r="L82" s="39"/>
      <c r="M82" s="39"/>
      <c r="N82" s="39"/>
      <c r="O82" s="39"/>
      <c r="P82" s="39"/>
      <c r="Q82" s="39"/>
      <c r="R82" s="39"/>
      <c r="S82" s="39"/>
      <c r="T82" s="39"/>
      <c r="U82" s="39"/>
    </row>
    <row r="83" spans="1:21" x14ac:dyDescent="0.25">
      <c r="A83" s="80" t="s">
        <v>4</v>
      </c>
      <c r="B83" s="80"/>
      <c r="C83" s="27" t="s">
        <v>5</v>
      </c>
      <c r="D83" s="27" t="s">
        <v>6</v>
      </c>
      <c r="E83" s="15" t="s">
        <v>3</v>
      </c>
      <c r="F83" s="15" t="s">
        <v>2</v>
      </c>
      <c r="G83" s="15" t="s">
        <v>1</v>
      </c>
      <c r="H83" s="15" t="s">
        <v>0</v>
      </c>
      <c r="I83" s="16" t="s">
        <v>10</v>
      </c>
      <c r="J83" s="2" t="s">
        <v>7</v>
      </c>
      <c r="K83" s="10"/>
      <c r="L83" s="40" t="s">
        <v>4</v>
      </c>
      <c r="M83" s="40"/>
      <c r="N83" s="40" t="s">
        <v>5</v>
      </c>
      <c r="O83" s="40" t="s">
        <v>6</v>
      </c>
      <c r="P83" s="15" t="s">
        <v>3</v>
      </c>
      <c r="Q83" s="15" t="s">
        <v>2</v>
      </c>
      <c r="R83" s="15" t="s">
        <v>1</v>
      </c>
      <c r="S83" s="15" t="s">
        <v>0</v>
      </c>
      <c r="T83" s="16" t="s">
        <v>10</v>
      </c>
      <c r="U83" s="2" t="s">
        <v>7</v>
      </c>
    </row>
    <row r="84" spans="1:21" x14ac:dyDescent="0.25">
      <c r="A84" s="77" t="s">
        <v>125</v>
      </c>
      <c r="B84" s="77"/>
      <c r="C84" s="28" t="s">
        <v>126</v>
      </c>
      <c r="D84" s="29" t="s">
        <v>9</v>
      </c>
      <c r="E84" s="9" t="s">
        <v>13</v>
      </c>
      <c r="F84" s="9">
        <v>5542</v>
      </c>
      <c r="G84" s="9">
        <v>4509</v>
      </c>
      <c r="H84" s="9">
        <v>1296</v>
      </c>
      <c r="I84" s="50">
        <v>1929</v>
      </c>
      <c r="J84" s="23">
        <f>SUM(E84:I84)</f>
        <v>13276</v>
      </c>
      <c r="K84" s="10"/>
      <c r="L84" s="41" t="s">
        <v>90</v>
      </c>
      <c r="M84" s="41"/>
      <c r="N84" s="28" t="s">
        <v>91</v>
      </c>
      <c r="O84" s="29" t="s">
        <v>9</v>
      </c>
      <c r="P84" s="9" t="s">
        <v>13</v>
      </c>
      <c r="Q84" s="9">
        <v>692</v>
      </c>
      <c r="R84" s="9">
        <v>11544</v>
      </c>
      <c r="S84" s="9">
        <v>5797</v>
      </c>
      <c r="T84" s="12">
        <v>6425</v>
      </c>
      <c r="U84" s="23">
        <f>SUM(P84:T84)</f>
        <v>24458</v>
      </c>
    </row>
    <row r="85" spans="1:21" x14ac:dyDescent="0.25">
      <c r="A85" s="77" t="s">
        <v>125</v>
      </c>
      <c r="B85" s="77"/>
      <c r="C85" s="28" t="s">
        <v>126</v>
      </c>
      <c r="D85" s="29" t="s">
        <v>49</v>
      </c>
      <c r="E85" s="9" t="s">
        <v>13</v>
      </c>
      <c r="F85" s="9">
        <v>2390</v>
      </c>
      <c r="G85" s="9">
        <v>2278</v>
      </c>
      <c r="H85" s="9">
        <v>1452</v>
      </c>
      <c r="I85" s="50" t="s">
        <v>13</v>
      </c>
      <c r="J85" s="23">
        <f t="shared" ref="J85:J86" si="14">SUM(E85:I85)</f>
        <v>6120</v>
      </c>
      <c r="K85" s="10"/>
      <c r="L85" s="41" t="s">
        <v>90</v>
      </c>
      <c r="M85" s="41"/>
      <c r="N85" s="28" t="s">
        <v>92</v>
      </c>
      <c r="O85" s="29" t="s">
        <v>37</v>
      </c>
      <c r="P85" s="9" t="s">
        <v>13</v>
      </c>
      <c r="Q85" s="9">
        <v>7048</v>
      </c>
      <c r="R85" s="9">
        <v>4065</v>
      </c>
      <c r="S85" s="9">
        <v>7126</v>
      </c>
      <c r="T85" s="12">
        <v>9285</v>
      </c>
      <c r="U85" s="23">
        <f t="shared" ref="U85:U86" si="15">SUM(P85:T85)</f>
        <v>27524</v>
      </c>
    </row>
    <row r="86" spans="1:21" x14ac:dyDescent="0.25">
      <c r="A86" s="77" t="s">
        <v>125</v>
      </c>
      <c r="B86" s="77"/>
      <c r="C86" s="28" t="s">
        <v>126</v>
      </c>
      <c r="D86" s="29" t="s">
        <v>32</v>
      </c>
      <c r="E86" s="9" t="s">
        <v>13</v>
      </c>
      <c r="F86" s="9">
        <v>831</v>
      </c>
      <c r="G86" s="9">
        <v>894</v>
      </c>
      <c r="H86" s="9">
        <v>1598</v>
      </c>
      <c r="I86" s="50">
        <v>111</v>
      </c>
      <c r="J86" s="23">
        <f t="shared" si="14"/>
        <v>3434</v>
      </c>
      <c r="K86" s="10"/>
      <c r="L86" s="41" t="s">
        <v>90</v>
      </c>
      <c r="M86" s="41"/>
      <c r="N86" s="28" t="s">
        <v>93</v>
      </c>
      <c r="O86" s="29" t="s">
        <v>22</v>
      </c>
      <c r="P86" s="9" t="s">
        <v>13</v>
      </c>
      <c r="Q86" s="9">
        <v>17304</v>
      </c>
      <c r="R86" s="9">
        <v>4539</v>
      </c>
      <c r="S86" s="9">
        <v>6852</v>
      </c>
      <c r="T86" s="12">
        <v>10164</v>
      </c>
      <c r="U86" s="23">
        <f t="shared" si="15"/>
        <v>38859</v>
      </c>
    </row>
    <row r="87" spans="1:21" x14ac:dyDescent="0.25">
      <c r="A87" s="78" t="s">
        <v>124</v>
      </c>
      <c r="B87" s="78"/>
      <c r="C87" s="32" t="s">
        <v>129</v>
      </c>
      <c r="D87" s="32" t="s">
        <v>163</v>
      </c>
      <c r="E87" s="13" t="s">
        <v>13</v>
      </c>
      <c r="F87" s="13">
        <f>SUM(F84:F86)</f>
        <v>8763</v>
      </c>
      <c r="G87" s="13">
        <f>SUM(G84:G86)</f>
        <v>7681</v>
      </c>
      <c r="H87" s="13">
        <f>SUM(H84:H86)</f>
        <v>4346</v>
      </c>
      <c r="I87" s="13">
        <f>SUM(I84:I86)</f>
        <v>2040</v>
      </c>
      <c r="J87" s="24">
        <f>SUM(J84:J86)</f>
        <v>22830</v>
      </c>
      <c r="K87" s="10"/>
      <c r="L87" s="44" t="s">
        <v>99</v>
      </c>
      <c r="M87" s="42"/>
      <c r="N87" s="32" t="s">
        <v>108</v>
      </c>
      <c r="O87" s="32" t="s">
        <v>173</v>
      </c>
      <c r="P87" s="13" t="s">
        <v>13</v>
      </c>
      <c r="Q87" s="13">
        <f>SUM(Q84:Q86)</f>
        <v>25044</v>
      </c>
      <c r="R87" s="13">
        <f>SUM(R84:R86)</f>
        <v>20148</v>
      </c>
      <c r="S87" s="13">
        <f>SUM(S84:S86)</f>
        <v>19775</v>
      </c>
      <c r="T87" s="13">
        <f>SUM(T84:T86)</f>
        <v>25874</v>
      </c>
      <c r="U87" s="24">
        <f>SUM(U84:U86)</f>
        <v>90841</v>
      </c>
    </row>
    <row r="88" spans="1:21" x14ac:dyDescent="0.25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10"/>
      <c r="L88" s="39"/>
      <c r="M88" s="39"/>
      <c r="N88" s="39"/>
      <c r="O88" s="39"/>
      <c r="P88" s="39"/>
      <c r="Q88" s="39"/>
      <c r="R88" s="39"/>
      <c r="S88" s="39"/>
      <c r="T88" s="39"/>
      <c r="U88" s="39"/>
    </row>
    <row r="89" spans="1:21" x14ac:dyDescent="0.25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10"/>
      <c r="L89" s="39"/>
      <c r="M89" s="39"/>
      <c r="N89" s="39"/>
      <c r="O89" s="39"/>
      <c r="P89" s="39"/>
      <c r="Q89" s="39"/>
      <c r="R89" s="39"/>
      <c r="S89" s="39"/>
      <c r="T89" s="39"/>
      <c r="U89" s="39"/>
    </row>
    <row r="90" spans="1:21" x14ac:dyDescent="0.25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10"/>
      <c r="L90" s="39"/>
      <c r="M90" s="39"/>
      <c r="N90" s="39"/>
      <c r="O90" s="39"/>
      <c r="P90" s="39"/>
      <c r="Q90" s="39"/>
      <c r="R90" s="39"/>
      <c r="S90" s="39"/>
      <c r="T90" s="39"/>
      <c r="U90" s="39"/>
    </row>
    <row r="91" spans="1:21" x14ac:dyDescent="0.25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10"/>
      <c r="L91" s="39"/>
      <c r="M91" s="39"/>
      <c r="N91" s="39"/>
      <c r="O91" s="39"/>
      <c r="P91" s="39"/>
      <c r="Q91" s="39"/>
      <c r="R91" s="39"/>
      <c r="S91" s="39"/>
      <c r="T91" s="39"/>
      <c r="U91" s="39"/>
    </row>
    <row r="92" spans="1:21" x14ac:dyDescent="0.25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10"/>
      <c r="L92" s="39"/>
      <c r="M92" s="39"/>
      <c r="N92" s="39"/>
      <c r="O92" s="39"/>
      <c r="P92" s="39"/>
      <c r="Q92" s="39"/>
      <c r="R92" s="39"/>
      <c r="S92" s="39"/>
      <c r="T92" s="39"/>
      <c r="U92" s="39"/>
    </row>
    <row r="93" spans="1:21" ht="20.25" customHeight="1" x14ac:dyDescent="0.25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10"/>
      <c r="L93" s="39"/>
      <c r="M93" s="39"/>
      <c r="N93" s="39"/>
      <c r="O93" s="39"/>
      <c r="P93" s="39"/>
      <c r="Q93" s="39"/>
      <c r="R93" s="39"/>
      <c r="S93" s="39"/>
      <c r="T93" s="39"/>
      <c r="U93" s="39"/>
    </row>
    <row r="94" spans="1:21" x14ac:dyDescent="0.25">
      <c r="A94" s="80" t="s">
        <v>4</v>
      </c>
      <c r="B94" s="80"/>
      <c r="C94" s="38" t="s">
        <v>5</v>
      </c>
      <c r="D94" s="38" t="s">
        <v>6</v>
      </c>
      <c r="E94" s="15" t="s">
        <v>3</v>
      </c>
      <c r="F94" s="15" t="s">
        <v>2</v>
      </c>
      <c r="G94" s="15" t="s">
        <v>1</v>
      </c>
      <c r="H94" s="15" t="s">
        <v>0</v>
      </c>
      <c r="I94" s="16" t="s">
        <v>10</v>
      </c>
      <c r="J94" s="2" t="s">
        <v>7</v>
      </c>
      <c r="K94" s="10"/>
      <c r="L94" s="40" t="s">
        <v>4</v>
      </c>
      <c r="M94" s="40"/>
      <c r="N94" s="40" t="s">
        <v>5</v>
      </c>
      <c r="O94" s="40" t="s">
        <v>6</v>
      </c>
      <c r="P94" s="15" t="s">
        <v>3</v>
      </c>
      <c r="Q94" s="15" t="s">
        <v>2</v>
      </c>
      <c r="R94" s="15" t="s">
        <v>1</v>
      </c>
      <c r="S94" s="15" t="s">
        <v>0</v>
      </c>
      <c r="T94" s="16" t="s">
        <v>10</v>
      </c>
      <c r="U94" s="2" t="s">
        <v>7</v>
      </c>
    </row>
    <row r="95" spans="1:21" x14ac:dyDescent="0.25">
      <c r="A95" s="77" t="s">
        <v>127</v>
      </c>
      <c r="B95" s="77"/>
      <c r="C95" s="28" t="s">
        <v>128</v>
      </c>
      <c r="D95" s="29" t="s">
        <v>9</v>
      </c>
      <c r="E95" s="9" t="s">
        <v>13</v>
      </c>
      <c r="F95" s="9">
        <v>5410</v>
      </c>
      <c r="G95" s="9">
        <v>4888</v>
      </c>
      <c r="H95" s="9">
        <v>4861</v>
      </c>
      <c r="I95" s="50">
        <v>4254</v>
      </c>
      <c r="J95" s="23">
        <f>SUM(E95:I95)</f>
        <v>19413</v>
      </c>
      <c r="K95" s="10"/>
      <c r="L95" s="41" t="s">
        <v>90</v>
      </c>
      <c r="M95" s="41"/>
      <c r="N95" s="28" t="s">
        <v>94</v>
      </c>
      <c r="O95" s="29" t="s">
        <v>9</v>
      </c>
      <c r="P95" s="9" t="s">
        <v>13</v>
      </c>
      <c r="Q95" s="9"/>
      <c r="R95" s="9">
        <v>12528</v>
      </c>
      <c r="S95" s="9">
        <v>5335</v>
      </c>
      <c r="T95" s="12">
        <v>4922</v>
      </c>
      <c r="U95" s="23">
        <f>SUM(P95:T95)</f>
        <v>22785</v>
      </c>
    </row>
    <row r="96" spans="1:21" x14ac:dyDescent="0.25">
      <c r="A96" s="77" t="s">
        <v>127</v>
      </c>
      <c r="B96" s="77"/>
      <c r="C96" s="28" t="s">
        <v>128</v>
      </c>
      <c r="D96" s="29" t="s">
        <v>49</v>
      </c>
      <c r="E96" s="9" t="s">
        <v>13</v>
      </c>
      <c r="F96" s="9">
        <v>1407</v>
      </c>
      <c r="G96" s="9">
        <v>2719</v>
      </c>
      <c r="H96" s="9">
        <v>3503</v>
      </c>
      <c r="I96" s="50">
        <v>28</v>
      </c>
      <c r="J96" s="23">
        <f t="shared" ref="J96:J97" si="16">SUM(E96:I96)</f>
        <v>7657</v>
      </c>
      <c r="K96" s="10"/>
      <c r="L96" s="41" t="s">
        <v>90</v>
      </c>
      <c r="M96" s="41"/>
      <c r="N96" s="28" t="s">
        <v>95</v>
      </c>
      <c r="O96" s="29" t="s">
        <v>97</v>
      </c>
      <c r="P96" s="9" t="s">
        <v>13</v>
      </c>
      <c r="Q96" s="9">
        <v>938</v>
      </c>
      <c r="R96" s="9">
        <v>1794</v>
      </c>
      <c r="S96" s="9">
        <v>15130</v>
      </c>
      <c r="T96" s="12">
        <v>9851</v>
      </c>
      <c r="U96" s="23">
        <f t="shared" ref="U96:U97" si="17">SUM(P96:T96)</f>
        <v>27713</v>
      </c>
    </row>
    <row r="97" spans="1:21" x14ac:dyDescent="0.25">
      <c r="A97" s="77" t="s">
        <v>127</v>
      </c>
      <c r="B97" s="77"/>
      <c r="C97" s="28" t="s">
        <v>128</v>
      </c>
      <c r="D97" s="29" t="s">
        <v>22</v>
      </c>
      <c r="E97" s="9" t="s">
        <v>13</v>
      </c>
      <c r="F97" s="9">
        <v>252</v>
      </c>
      <c r="G97" s="9">
        <v>541</v>
      </c>
      <c r="H97" s="9">
        <v>1336</v>
      </c>
      <c r="I97" s="50">
        <v>5</v>
      </c>
      <c r="J97" s="23">
        <f t="shared" si="16"/>
        <v>2134</v>
      </c>
      <c r="K97" s="10"/>
      <c r="L97" s="41" t="s">
        <v>90</v>
      </c>
      <c r="M97" s="41"/>
      <c r="N97" s="28" t="s">
        <v>96</v>
      </c>
      <c r="O97" s="29" t="s">
        <v>32</v>
      </c>
      <c r="P97" s="9" t="s">
        <v>13</v>
      </c>
      <c r="Q97" s="9" t="s">
        <v>13</v>
      </c>
      <c r="R97" s="9">
        <v>4358</v>
      </c>
      <c r="S97" s="9">
        <v>11961</v>
      </c>
      <c r="T97" s="12">
        <v>6867</v>
      </c>
      <c r="U97" s="23">
        <f t="shared" si="17"/>
        <v>23186</v>
      </c>
    </row>
    <row r="98" spans="1:21" x14ac:dyDescent="0.25">
      <c r="A98" s="78" t="s">
        <v>131</v>
      </c>
      <c r="B98" s="78"/>
      <c r="C98" s="32" t="s">
        <v>130</v>
      </c>
      <c r="D98" s="32" t="s">
        <v>164</v>
      </c>
      <c r="E98" s="13" t="s">
        <v>13</v>
      </c>
      <c r="F98" s="13">
        <f>SUM(F95:F97)</f>
        <v>7069</v>
      </c>
      <c r="G98" s="13">
        <f>SUM(G95:G97)</f>
        <v>8148</v>
      </c>
      <c r="H98" s="13">
        <f>SUM(H95:H97)</f>
        <v>9700</v>
      </c>
      <c r="I98" s="13">
        <f>SUM(I95:I97)</f>
        <v>4287</v>
      </c>
      <c r="J98" s="24">
        <f>SUM(J95:J97)</f>
        <v>29204</v>
      </c>
      <c r="K98" s="10"/>
      <c r="L98" s="44" t="s">
        <v>98</v>
      </c>
      <c r="M98" s="42"/>
      <c r="N98" s="32" t="s">
        <v>109</v>
      </c>
      <c r="O98" s="32" t="s">
        <v>166</v>
      </c>
      <c r="P98" s="13" t="s">
        <v>13</v>
      </c>
      <c r="Q98" s="13">
        <f>SUM(Q95:Q97)</f>
        <v>938</v>
      </c>
      <c r="R98" s="13">
        <f>SUM(R95:R97)</f>
        <v>18680</v>
      </c>
      <c r="S98" s="13">
        <f>SUM(S95:S97)</f>
        <v>32426</v>
      </c>
      <c r="T98" s="13">
        <f>SUM(T95:T97)</f>
        <v>21640</v>
      </c>
      <c r="U98" s="24">
        <f>SUM(U95:U97)</f>
        <v>73684</v>
      </c>
    </row>
    <row r="99" spans="1:21" x14ac:dyDescent="0.25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10"/>
      <c r="L99" s="39"/>
      <c r="M99" s="39"/>
      <c r="N99" s="39"/>
      <c r="O99" s="39"/>
      <c r="P99" s="39"/>
      <c r="Q99" s="39"/>
      <c r="R99" s="39"/>
      <c r="S99" s="39"/>
      <c r="T99" s="39"/>
      <c r="U99" s="39"/>
    </row>
    <row r="100" spans="1:21" x14ac:dyDescent="0.25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10"/>
      <c r="L100" s="39"/>
      <c r="M100" s="39"/>
      <c r="N100" s="39"/>
      <c r="O100" s="39"/>
      <c r="P100" s="39"/>
      <c r="Q100" s="39"/>
      <c r="R100" s="39"/>
      <c r="S100" s="39"/>
      <c r="T100" s="39"/>
      <c r="U100" s="39"/>
    </row>
    <row r="101" spans="1:21" x14ac:dyDescent="0.25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10"/>
      <c r="L101" s="39"/>
      <c r="M101" s="39"/>
      <c r="N101" s="39"/>
      <c r="O101" s="39"/>
      <c r="P101" s="39"/>
      <c r="Q101" s="39"/>
      <c r="R101" s="39"/>
      <c r="S101" s="39"/>
      <c r="T101" s="39"/>
      <c r="U101" s="39"/>
    </row>
    <row r="102" spans="1:21" x14ac:dyDescent="0.25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10"/>
      <c r="L102" s="39"/>
      <c r="M102" s="39"/>
      <c r="N102" s="39"/>
      <c r="O102" s="39"/>
      <c r="P102" s="39"/>
      <c r="Q102" s="39"/>
      <c r="R102" s="39"/>
      <c r="S102" s="39"/>
      <c r="T102" s="39"/>
      <c r="U102" s="39"/>
    </row>
    <row r="103" spans="1:21" x14ac:dyDescent="0.25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10"/>
      <c r="L103" s="39"/>
      <c r="M103" s="39"/>
      <c r="N103" s="39"/>
      <c r="O103" s="39"/>
      <c r="P103" s="39"/>
      <c r="Q103" s="39"/>
      <c r="R103" s="39"/>
      <c r="S103" s="39"/>
      <c r="T103" s="39"/>
      <c r="U103" s="39"/>
    </row>
    <row r="104" spans="1:21" ht="24" customHeight="1" x14ac:dyDescent="0.25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10"/>
      <c r="L104" s="39"/>
      <c r="M104" s="39"/>
      <c r="N104" s="39"/>
      <c r="O104" s="39"/>
      <c r="P104" s="39"/>
      <c r="Q104" s="39"/>
      <c r="R104" s="39"/>
      <c r="S104" s="39"/>
      <c r="T104" s="39"/>
      <c r="U104" s="39"/>
    </row>
    <row r="105" spans="1:21" x14ac:dyDescent="0.25">
      <c r="A105" s="75" t="s">
        <v>4</v>
      </c>
      <c r="B105" s="75"/>
      <c r="C105" s="53" t="s">
        <v>5</v>
      </c>
      <c r="D105" s="53" t="s">
        <v>6</v>
      </c>
      <c r="E105" s="20" t="s">
        <v>3</v>
      </c>
      <c r="F105" s="20" t="s">
        <v>2</v>
      </c>
      <c r="G105" s="20" t="s">
        <v>1</v>
      </c>
      <c r="H105" s="20" t="s">
        <v>0</v>
      </c>
      <c r="I105" s="20" t="s">
        <v>10</v>
      </c>
      <c r="J105" s="54" t="s">
        <v>7</v>
      </c>
      <c r="K105" s="10"/>
      <c r="L105" s="47" t="s">
        <v>4</v>
      </c>
      <c r="M105" s="47"/>
      <c r="N105" s="47" t="s">
        <v>5</v>
      </c>
      <c r="O105" s="47" t="s">
        <v>6</v>
      </c>
      <c r="P105" s="15" t="s">
        <v>3</v>
      </c>
      <c r="Q105" s="15" t="s">
        <v>2</v>
      </c>
      <c r="R105" s="15" t="s">
        <v>1</v>
      </c>
      <c r="S105" s="15" t="s">
        <v>0</v>
      </c>
      <c r="T105" s="16" t="s">
        <v>10</v>
      </c>
      <c r="U105" s="2" t="s">
        <v>7</v>
      </c>
    </row>
    <row r="106" spans="1:21" x14ac:dyDescent="0.25">
      <c r="A106" s="76" t="s">
        <v>137</v>
      </c>
      <c r="B106" s="76"/>
      <c r="C106" s="55" t="s">
        <v>138</v>
      </c>
      <c r="D106" s="56" t="s">
        <v>12</v>
      </c>
      <c r="E106" s="57"/>
      <c r="F106" s="57">
        <v>8348</v>
      </c>
      <c r="G106" s="57">
        <v>16496</v>
      </c>
      <c r="H106" s="57">
        <v>8996</v>
      </c>
      <c r="I106" s="57">
        <v>8348</v>
      </c>
      <c r="J106" s="58">
        <f>SUM(F106:I106)</f>
        <v>42188</v>
      </c>
      <c r="K106" s="10"/>
      <c r="L106" s="45" t="s">
        <v>90</v>
      </c>
      <c r="M106" s="45"/>
      <c r="N106" s="28" t="s">
        <v>134</v>
      </c>
      <c r="O106" s="29" t="s">
        <v>9</v>
      </c>
      <c r="P106" s="9" t="s">
        <v>13</v>
      </c>
      <c r="Q106" s="9">
        <v>1298</v>
      </c>
      <c r="R106" s="9">
        <v>1717</v>
      </c>
      <c r="S106" s="9">
        <v>1709</v>
      </c>
      <c r="T106" s="12" t="s">
        <v>13</v>
      </c>
      <c r="U106" s="23">
        <f>SUM(P106:T106)</f>
        <v>4724</v>
      </c>
    </row>
    <row r="107" spans="1:21" x14ac:dyDescent="0.25">
      <c r="A107" s="76" t="s">
        <v>137</v>
      </c>
      <c r="B107" s="76"/>
      <c r="C107" s="55" t="s">
        <v>139</v>
      </c>
      <c r="D107" s="56" t="s">
        <v>22</v>
      </c>
      <c r="E107" s="57"/>
      <c r="F107" s="57">
        <v>10292</v>
      </c>
      <c r="G107" s="57">
        <v>12884</v>
      </c>
      <c r="H107" s="57">
        <v>12884</v>
      </c>
      <c r="I107" s="57">
        <v>10292</v>
      </c>
      <c r="J107" s="58">
        <f>SUM(F107:I107)</f>
        <v>46352</v>
      </c>
      <c r="K107" s="10"/>
      <c r="L107" s="45" t="s">
        <v>90</v>
      </c>
      <c r="M107" s="45"/>
      <c r="N107" s="28" t="s">
        <v>135</v>
      </c>
      <c r="O107" s="29" t="s">
        <v>97</v>
      </c>
      <c r="P107" s="9" t="s">
        <v>13</v>
      </c>
      <c r="Q107" s="9">
        <v>1680</v>
      </c>
      <c r="R107" s="9">
        <v>1649</v>
      </c>
      <c r="S107" s="9">
        <v>1093</v>
      </c>
      <c r="T107" s="12" t="s">
        <v>13</v>
      </c>
      <c r="U107" s="23">
        <f t="shared" ref="U107" si="18">SUM(P107:T107)</f>
        <v>4422</v>
      </c>
    </row>
    <row r="108" spans="1:21" x14ac:dyDescent="0.25">
      <c r="A108" s="76" t="s">
        <v>137</v>
      </c>
      <c r="B108" s="76"/>
      <c r="C108" s="55" t="s">
        <v>140</v>
      </c>
      <c r="D108" s="56" t="s">
        <v>141</v>
      </c>
      <c r="E108" s="57"/>
      <c r="F108" s="57">
        <v>8348</v>
      </c>
      <c r="G108" s="57">
        <v>8996</v>
      </c>
      <c r="H108" s="57">
        <v>8996</v>
      </c>
      <c r="I108" s="57">
        <v>845</v>
      </c>
      <c r="J108" s="58">
        <f>SUM(F108:I108)</f>
        <v>27185</v>
      </c>
      <c r="K108" s="10"/>
      <c r="L108" s="45" t="s">
        <v>13</v>
      </c>
      <c r="M108" s="45" t="s">
        <v>13</v>
      </c>
      <c r="N108" s="28" t="s">
        <v>13</v>
      </c>
      <c r="O108" s="29" t="s">
        <v>13</v>
      </c>
      <c r="P108" s="9" t="s">
        <v>13</v>
      </c>
      <c r="Q108" s="9" t="s">
        <v>13</v>
      </c>
      <c r="R108" s="9" t="s">
        <v>13</v>
      </c>
      <c r="S108" s="9" t="s">
        <v>13</v>
      </c>
      <c r="T108" s="12" t="s">
        <v>13</v>
      </c>
      <c r="U108" s="23" t="s">
        <v>13</v>
      </c>
    </row>
    <row r="109" spans="1:21" x14ac:dyDescent="0.25">
      <c r="A109" s="76"/>
      <c r="B109" s="76"/>
      <c r="C109" s="55"/>
      <c r="D109" s="56"/>
      <c r="E109" s="59"/>
      <c r="F109" s="59"/>
      <c r="G109" s="59"/>
      <c r="H109" s="59"/>
      <c r="I109" s="60"/>
      <c r="J109" s="58"/>
      <c r="K109" s="10"/>
      <c r="L109" s="48" t="s">
        <v>133</v>
      </c>
      <c r="M109" s="46"/>
      <c r="N109" s="32" t="s">
        <v>136</v>
      </c>
      <c r="O109" s="32" t="s">
        <v>174</v>
      </c>
      <c r="P109" s="13" t="s">
        <v>13</v>
      </c>
      <c r="Q109" s="13">
        <f>SUM(Q106:Q108)</f>
        <v>2978</v>
      </c>
      <c r="R109" s="13">
        <f>SUM(R106:R108)</f>
        <v>3366</v>
      </c>
      <c r="S109" s="13">
        <f>SUM(S106:S108)</f>
        <v>2802</v>
      </c>
      <c r="T109" s="13">
        <f>SUM(T106:T108)</f>
        <v>0</v>
      </c>
      <c r="U109" s="24">
        <f>SUM(U106:U108)</f>
        <v>9146</v>
      </c>
    </row>
    <row r="110" spans="1:21" x14ac:dyDescent="0.25">
      <c r="A110" s="75" t="s">
        <v>142</v>
      </c>
      <c r="B110" s="75"/>
      <c r="C110" s="75" t="s">
        <v>165</v>
      </c>
      <c r="D110" s="75"/>
      <c r="E110" s="61"/>
      <c r="F110" s="61"/>
      <c r="G110" s="61"/>
      <c r="H110" s="61"/>
      <c r="I110" s="62"/>
      <c r="J110" s="61">
        <f>SUM(J106:J109)</f>
        <v>115725</v>
      </c>
      <c r="K110" s="10"/>
      <c r="L110" s="79"/>
      <c r="M110" s="79"/>
      <c r="N110" s="79"/>
      <c r="O110" s="79"/>
      <c r="P110" s="79"/>
      <c r="Q110" s="79"/>
      <c r="R110" s="79"/>
      <c r="S110" s="79"/>
      <c r="T110" s="79"/>
      <c r="U110" s="79"/>
    </row>
    <row r="111" spans="1:21" x14ac:dyDescent="0.25">
      <c r="A111" s="85" t="s">
        <v>13</v>
      </c>
      <c r="B111" s="85"/>
      <c r="C111" s="85"/>
      <c r="D111" s="85"/>
      <c r="E111" s="85"/>
      <c r="F111" s="85"/>
      <c r="G111" s="85"/>
      <c r="H111" s="85"/>
      <c r="I111" s="85"/>
      <c r="J111" s="85"/>
      <c r="K111" s="10"/>
      <c r="L111" s="79"/>
      <c r="M111" s="79"/>
      <c r="N111" s="79"/>
      <c r="O111" s="79"/>
      <c r="P111" s="79"/>
      <c r="Q111" s="79"/>
      <c r="R111" s="79"/>
      <c r="S111" s="79"/>
      <c r="T111" s="79"/>
      <c r="U111" s="79"/>
    </row>
    <row r="112" spans="1:21" x14ac:dyDescent="0.25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10"/>
      <c r="L112" s="79"/>
      <c r="M112" s="79"/>
      <c r="N112" s="79"/>
      <c r="O112" s="79"/>
      <c r="P112" s="79"/>
      <c r="Q112" s="79"/>
      <c r="R112" s="79"/>
      <c r="S112" s="79"/>
      <c r="T112" s="79"/>
      <c r="U112" s="79"/>
    </row>
    <row r="113" spans="1:21" x14ac:dyDescent="0.25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10"/>
      <c r="L113" s="79"/>
      <c r="M113" s="79"/>
      <c r="N113" s="79"/>
      <c r="O113" s="79"/>
      <c r="P113" s="79"/>
      <c r="Q113" s="79"/>
      <c r="R113" s="79"/>
      <c r="S113" s="79"/>
      <c r="T113" s="79"/>
      <c r="U113" s="79"/>
    </row>
    <row r="114" spans="1:21" x14ac:dyDescent="0.25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10"/>
      <c r="L114" s="79"/>
      <c r="M114" s="79"/>
      <c r="N114" s="79"/>
      <c r="O114" s="79"/>
      <c r="P114" s="79"/>
      <c r="Q114" s="79"/>
      <c r="R114" s="79"/>
      <c r="S114" s="79"/>
      <c r="T114" s="79"/>
      <c r="U114" s="79"/>
    </row>
    <row r="115" spans="1:21" x14ac:dyDescent="0.25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10"/>
      <c r="L115" s="79"/>
      <c r="M115" s="79"/>
      <c r="N115" s="79"/>
      <c r="O115" s="79"/>
      <c r="P115" s="79"/>
      <c r="Q115" s="79"/>
      <c r="R115" s="79"/>
      <c r="S115" s="79"/>
      <c r="T115" s="79"/>
      <c r="U115" s="79"/>
    </row>
    <row r="116" spans="1:21" ht="15.75" customHeight="1" x14ac:dyDescent="0.25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10"/>
      <c r="L116" s="75" t="s">
        <v>4</v>
      </c>
      <c r="M116" s="75"/>
      <c r="N116" s="53" t="s">
        <v>5</v>
      </c>
      <c r="O116" s="53" t="s">
        <v>6</v>
      </c>
      <c r="P116" s="20" t="s">
        <v>3</v>
      </c>
      <c r="Q116" s="20" t="s">
        <v>2</v>
      </c>
      <c r="R116" s="20" t="s">
        <v>1</v>
      </c>
      <c r="S116" s="20" t="s">
        <v>0</v>
      </c>
      <c r="T116" s="20" t="s">
        <v>10</v>
      </c>
      <c r="U116" s="54" t="s">
        <v>7</v>
      </c>
    </row>
    <row r="117" spans="1:21" x14ac:dyDescent="0.2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10"/>
      <c r="L117" s="76" t="s">
        <v>137</v>
      </c>
      <c r="M117" s="76"/>
      <c r="N117" s="55" t="s">
        <v>143</v>
      </c>
      <c r="O117" s="56" t="s">
        <v>12</v>
      </c>
      <c r="P117" s="57"/>
      <c r="Q117" s="57">
        <v>7474</v>
      </c>
      <c r="R117" s="57">
        <v>14760</v>
      </c>
      <c r="S117" s="57">
        <v>9760</v>
      </c>
      <c r="T117" s="59">
        <v>7476</v>
      </c>
      <c r="U117" s="58">
        <f>SUM(Q117:T117)</f>
        <v>39470</v>
      </c>
    </row>
    <row r="118" spans="1:21" x14ac:dyDescent="0.2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10"/>
      <c r="L118" s="76" t="s">
        <v>137</v>
      </c>
      <c r="M118" s="76"/>
      <c r="N118" s="55" t="s">
        <v>144</v>
      </c>
      <c r="O118" s="56" t="s">
        <v>22</v>
      </c>
      <c r="P118" s="57"/>
      <c r="Q118" s="57">
        <v>7868</v>
      </c>
      <c r="R118" s="57">
        <v>9044</v>
      </c>
      <c r="S118" s="57">
        <v>9044</v>
      </c>
      <c r="T118" s="57">
        <v>1368</v>
      </c>
      <c r="U118" s="58">
        <f t="shared" ref="U118:U121" si="19">SUM(Q118:T118)</f>
        <v>27324</v>
      </c>
    </row>
    <row r="119" spans="1:21" x14ac:dyDescent="0.2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10"/>
      <c r="L119" s="76" t="s">
        <v>137</v>
      </c>
      <c r="M119" s="76"/>
      <c r="N119" s="55" t="s">
        <v>145</v>
      </c>
      <c r="O119" s="56" t="s">
        <v>32</v>
      </c>
      <c r="P119" s="57"/>
      <c r="Q119" s="57">
        <v>584</v>
      </c>
      <c r="R119" s="57">
        <v>7476</v>
      </c>
      <c r="S119" s="57">
        <v>7476</v>
      </c>
      <c r="T119" s="57">
        <v>7170</v>
      </c>
      <c r="U119" s="58">
        <f t="shared" si="19"/>
        <v>22706</v>
      </c>
    </row>
    <row r="120" spans="1:21" x14ac:dyDescent="0.2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10"/>
      <c r="L120" s="76" t="s">
        <v>137</v>
      </c>
      <c r="M120" s="76"/>
      <c r="N120" s="55" t="s">
        <v>146</v>
      </c>
      <c r="O120" s="56" t="s">
        <v>141</v>
      </c>
      <c r="P120" s="59"/>
      <c r="Q120" s="59">
        <v>7280</v>
      </c>
      <c r="R120" s="59">
        <v>7868</v>
      </c>
      <c r="S120" s="59">
        <v>7868</v>
      </c>
      <c r="T120" s="60">
        <v>780</v>
      </c>
      <c r="U120" s="58">
        <f t="shared" si="19"/>
        <v>23796</v>
      </c>
    </row>
    <row r="121" spans="1:21" x14ac:dyDescent="0.2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10"/>
      <c r="L121" s="75" t="s">
        <v>147</v>
      </c>
      <c r="M121" s="75"/>
      <c r="N121" s="75" t="s">
        <v>155</v>
      </c>
      <c r="O121" s="75"/>
      <c r="P121" s="61"/>
      <c r="Q121" s="61">
        <f>SUM(Q117:Q120)</f>
        <v>23206</v>
      </c>
      <c r="R121" s="61">
        <f>SUM(R117:R120)</f>
        <v>39148</v>
      </c>
      <c r="S121" s="61">
        <f>SUM(S117:S120)</f>
        <v>34148</v>
      </c>
      <c r="T121" s="61">
        <f>SUM(T117:T120)</f>
        <v>16794</v>
      </c>
      <c r="U121" s="58">
        <f t="shared" si="19"/>
        <v>113296</v>
      </c>
    </row>
    <row r="122" spans="1:21" x14ac:dyDescent="0.2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10"/>
      <c r="L122" s="85"/>
      <c r="M122" s="85"/>
      <c r="N122" s="85"/>
      <c r="O122" s="85"/>
      <c r="P122" s="85"/>
      <c r="Q122" s="85"/>
      <c r="R122" s="85"/>
      <c r="S122" s="85"/>
      <c r="T122" s="85"/>
      <c r="U122" s="85"/>
    </row>
    <row r="123" spans="1:21" x14ac:dyDescent="0.25">
      <c r="A123" s="53" t="s">
        <v>4</v>
      </c>
      <c r="B123" s="53"/>
      <c r="C123" s="53" t="s">
        <v>5</v>
      </c>
      <c r="D123" s="53" t="s">
        <v>6</v>
      </c>
      <c r="E123" s="64" t="s">
        <v>3</v>
      </c>
      <c r="F123" s="64" t="s">
        <v>2</v>
      </c>
      <c r="G123" s="64" t="s">
        <v>1</v>
      </c>
      <c r="H123" s="64" t="s">
        <v>0</v>
      </c>
      <c r="I123" s="65" t="s">
        <v>10</v>
      </c>
      <c r="J123" s="66" t="s">
        <v>7</v>
      </c>
      <c r="K123" s="10"/>
      <c r="L123" s="85"/>
      <c r="M123" s="85"/>
      <c r="N123" s="85"/>
      <c r="O123" s="85"/>
      <c r="P123" s="85"/>
      <c r="Q123" s="85"/>
      <c r="R123" s="85"/>
      <c r="S123" s="85"/>
      <c r="T123" s="85"/>
      <c r="U123" s="85"/>
    </row>
    <row r="124" spans="1:21" x14ac:dyDescent="0.25">
      <c r="A124" s="67" t="s">
        <v>148</v>
      </c>
      <c r="B124" s="67"/>
      <c r="C124" s="68" t="s">
        <v>149</v>
      </c>
      <c r="D124" s="56" t="s">
        <v>9</v>
      </c>
      <c r="E124" s="69" t="s">
        <v>13</v>
      </c>
      <c r="F124" s="69">
        <v>6500</v>
      </c>
      <c r="G124" s="69">
        <v>13000</v>
      </c>
      <c r="H124" s="69">
        <v>8000</v>
      </c>
      <c r="I124" s="70">
        <v>6500</v>
      </c>
      <c r="J124" s="58">
        <f>SUM(E124:I124)</f>
        <v>34000</v>
      </c>
      <c r="K124" s="10"/>
      <c r="L124" s="85"/>
      <c r="M124" s="85"/>
      <c r="N124" s="85"/>
      <c r="O124" s="85"/>
      <c r="P124" s="85"/>
      <c r="Q124" s="85"/>
      <c r="R124" s="85"/>
      <c r="S124" s="85"/>
      <c r="T124" s="85"/>
      <c r="U124" s="85"/>
    </row>
    <row r="125" spans="1:21" x14ac:dyDescent="0.25">
      <c r="A125" s="67" t="s">
        <v>148</v>
      </c>
      <c r="B125" s="67"/>
      <c r="C125" s="68" t="s">
        <v>150</v>
      </c>
      <c r="D125" s="56" t="s">
        <v>97</v>
      </c>
      <c r="E125" s="69" t="s">
        <v>13</v>
      </c>
      <c r="F125" s="69">
        <v>6500</v>
      </c>
      <c r="G125" s="69">
        <v>6500</v>
      </c>
      <c r="H125" s="69">
        <v>6500</v>
      </c>
      <c r="I125" s="70"/>
      <c r="J125" s="58">
        <f t="shared" ref="J125:J126" si="20">SUM(E125:I125)</f>
        <v>19500</v>
      </c>
      <c r="K125" s="10"/>
      <c r="L125" s="85"/>
      <c r="M125" s="85"/>
      <c r="N125" s="85"/>
      <c r="O125" s="85"/>
      <c r="P125" s="85"/>
      <c r="Q125" s="85"/>
      <c r="R125" s="85"/>
      <c r="S125" s="85"/>
      <c r="T125" s="85"/>
      <c r="U125" s="85"/>
    </row>
    <row r="126" spans="1:21" x14ac:dyDescent="0.25">
      <c r="A126" s="67" t="s">
        <v>148</v>
      </c>
      <c r="B126" s="67"/>
      <c r="C126" s="68" t="s">
        <v>151</v>
      </c>
      <c r="D126" s="56" t="s">
        <v>32</v>
      </c>
      <c r="E126" s="69" t="s">
        <v>13</v>
      </c>
      <c r="F126" s="69">
        <v>4500</v>
      </c>
      <c r="G126" s="69">
        <v>6500</v>
      </c>
      <c r="H126" s="69">
        <v>6500</v>
      </c>
      <c r="I126" s="70">
        <v>2000</v>
      </c>
      <c r="J126" s="58">
        <f t="shared" si="20"/>
        <v>19500</v>
      </c>
      <c r="K126" s="10"/>
      <c r="L126" s="85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x14ac:dyDescent="0.25">
      <c r="A127" s="67" t="s">
        <v>152</v>
      </c>
      <c r="B127" s="67"/>
      <c r="C127" s="68" t="s">
        <v>153</v>
      </c>
      <c r="D127" s="56" t="s">
        <v>154</v>
      </c>
      <c r="E127" s="69"/>
      <c r="F127" s="69">
        <v>6500</v>
      </c>
      <c r="G127" s="69">
        <v>6500</v>
      </c>
      <c r="H127" s="69">
        <v>6500</v>
      </c>
      <c r="I127" s="70"/>
      <c r="J127" s="58">
        <f>SUM(F127:I127)</f>
        <v>19500</v>
      </c>
      <c r="K127" s="10"/>
      <c r="L127" s="85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x14ac:dyDescent="0.25">
      <c r="A128" s="71" t="s">
        <v>98</v>
      </c>
      <c r="B128" s="53"/>
      <c r="C128" s="68" t="s">
        <v>109</v>
      </c>
      <c r="D128" s="68" t="s">
        <v>166</v>
      </c>
      <c r="E128" s="72" t="s">
        <v>13</v>
      </c>
      <c r="F128" s="72">
        <f>SUM(F124:F127)</f>
        <v>24000</v>
      </c>
      <c r="G128" s="72">
        <f>SUM(G124:G127)</f>
        <v>32500</v>
      </c>
      <c r="H128" s="72">
        <f>SUM(H124:H127)</f>
        <v>27500</v>
      </c>
      <c r="I128" s="72">
        <f>SUM(I124:I126)</f>
        <v>8500</v>
      </c>
      <c r="J128" s="61">
        <f>SUM(J124:J127)</f>
        <v>92500</v>
      </c>
      <c r="K128" s="10"/>
      <c r="L128" s="85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x14ac:dyDescent="0.2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10"/>
      <c r="L129" s="63"/>
      <c r="M129" s="63"/>
      <c r="N129" s="63"/>
      <c r="O129" s="63"/>
      <c r="P129" s="63"/>
      <c r="Q129" s="63"/>
      <c r="R129" s="63"/>
      <c r="S129" s="63"/>
      <c r="T129" s="63"/>
      <c r="U129" s="63"/>
    </row>
    <row r="130" spans="1:21" x14ac:dyDescent="0.2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10"/>
      <c r="L130" s="63"/>
      <c r="M130" s="63"/>
      <c r="N130" s="63"/>
      <c r="O130" s="63"/>
      <c r="P130" s="63"/>
      <c r="Q130" s="63"/>
      <c r="R130" s="63"/>
      <c r="S130" s="63"/>
      <c r="T130" s="63"/>
      <c r="U130" s="63"/>
    </row>
    <row r="131" spans="1:21" x14ac:dyDescent="0.2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10"/>
      <c r="L131" s="63"/>
      <c r="M131" s="63"/>
      <c r="N131" s="63"/>
      <c r="O131" s="63"/>
      <c r="P131" s="63"/>
      <c r="Q131" s="63"/>
      <c r="R131" s="63"/>
      <c r="S131" s="63"/>
      <c r="T131" s="63"/>
      <c r="U131" s="63"/>
    </row>
    <row r="132" spans="1:21" x14ac:dyDescent="0.2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10"/>
      <c r="L132" s="63"/>
      <c r="M132" s="63"/>
      <c r="N132" s="63"/>
      <c r="O132" s="63"/>
      <c r="P132" s="63"/>
      <c r="Q132" s="63"/>
      <c r="R132" s="63"/>
      <c r="S132" s="63"/>
      <c r="T132" s="63"/>
      <c r="U132" s="63"/>
    </row>
    <row r="133" spans="1:21" x14ac:dyDescent="0.2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10"/>
    </row>
    <row r="134" spans="1:21" x14ac:dyDescent="0.2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10"/>
    </row>
    <row r="135" spans="1:21" x14ac:dyDescent="0.2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10"/>
    </row>
  </sheetData>
  <mergeCells count="95">
    <mergeCell ref="L119:M119"/>
    <mergeCell ref="L120:M120"/>
    <mergeCell ref="L121:M121"/>
    <mergeCell ref="L122:U128"/>
    <mergeCell ref="A110:B110"/>
    <mergeCell ref="A111:J116"/>
    <mergeCell ref="L116:M116"/>
    <mergeCell ref="L117:M117"/>
    <mergeCell ref="L118:M118"/>
    <mergeCell ref="L110:U115"/>
    <mergeCell ref="C110:D110"/>
    <mergeCell ref="N121:O121"/>
    <mergeCell ref="A54:J59"/>
    <mergeCell ref="L72:M72"/>
    <mergeCell ref="A31:J36"/>
    <mergeCell ref="A19:J24"/>
    <mergeCell ref="A29:B29"/>
    <mergeCell ref="A30:B30"/>
    <mergeCell ref="A25:B25"/>
    <mergeCell ref="A26:B26"/>
    <mergeCell ref="A27:B27"/>
    <mergeCell ref="A50:B50"/>
    <mergeCell ref="A51:B51"/>
    <mergeCell ref="A53:B53"/>
    <mergeCell ref="A37:B37"/>
    <mergeCell ref="A38:B38"/>
    <mergeCell ref="A39:B39"/>
    <mergeCell ref="L30:U35"/>
    <mergeCell ref="A77:J82"/>
    <mergeCell ref="A66:J71"/>
    <mergeCell ref="A61:B61"/>
    <mergeCell ref="A65:B65"/>
    <mergeCell ref="A60:B60"/>
    <mergeCell ref="A62:B62"/>
    <mergeCell ref="A63:B63"/>
    <mergeCell ref="A64:B64"/>
    <mergeCell ref="A76:B76"/>
    <mergeCell ref="A75:B75"/>
    <mergeCell ref="A72:B72"/>
    <mergeCell ref="A73:B73"/>
    <mergeCell ref="A74:B74"/>
    <mergeCell ref="L15:M15"/>
    <mergeCell ref="A40:B40"/>
    <mergeCell ref="A42:B42"/>
    <mergeCell ref="A41:B41"/>
    <mergeCell ref="L23:M23"/>
    <mergeCell ref="L24:M24"/>
    <mergeCell ref="L25:M25"/>
    <mergeCell ref="L28:M28"/>
    <mergeCell ref="L29:M29"/>
    <mergeCell ref="L17:U22"/>
    <mergeCell ref="A16:B16"/>
    <mergeCell ref="L27:M27"/>
    <mergeCell ref="L37:M37"/>
    <mergeCell ref="L1:M1"/>
    <mergeCell ref="L2:M2"/>
    <mergeCell ref="L3:M3"/>
    <mergeCell ref="L4:M4"/>
    <mergeCell ref="L5:M5"/>
    <mergeCell ref="A5:B5"/>
    <mergeCell ref="A1:B1"/>
    <mergeCell ref="A2:B2"/>
    <mergeCell ref="A3:B3"/>
    <mergeCell ref="A4:B4"/>
    <mergeCell ref="A83:B83"/>
    <mergeCell ref="A84:B84"/>
    <mergeCell ref="A17:B17"/>
    <mergeCell ref="L6:U11"/>
    <mergeCell ref="L12:M12"/>
    <mergeCell ref="L13:M13"/>
    <mergeCell ref="L14:M14"/>
    <mergeCell ref="L16:M16"/>
    <mergeCell ref="A6:J11"/>
    <mergeCell ref="A18:B18"/>
    <mergeCell ref="A12:B12"/>
    <mergeCell ref="A13:B13"/>
    <mergeCell ref="A14:B14"/>
    <mergeCell ref="A52:B52"/>
    <mergeCell ref="A43:B43"/>
    <mergeCell ref="A44:J49"/>
    <mergeCell ref="A85:B85"/>
    <mergeCell ref="A86:B86"/>
    <mergeCell ref="A87:B87"/>
    <mergeCell ref="A94:B94"/>
    <mergeCell ref="A95:B95"/>
    <mergeCell ref="A96:B96"/>
    <mergeCell ref="A97:B97"/>
    <mergeCell ref="A98:B98"/>
    <mergeCell ref="A99:J104"/>
    <mergeCell ref="A88:J93"/>
    <mergeCell ref="A105:B105"/>
    <mergeCell ref="A106:B106"/>
    <mergeCell ref="A107:B107"/>
    <mergeCell ref="A108:B108"/>
    <mergeCell ref="A109:B109"/>
  </mergeCells>
  <phoneticPr fontId="2" type="noConversion"/>
  <pageMargins left="0.70866141732283472" right="0.70866141732283472" top="0.74803149606299213" bottom="0.74803149606299213" header="0.31496062992125984" footer="0.31496062992125984"/>
  <pageSetup paperSize="8" scale="50" orientation="portrait" r:id="rId1"/>
  <rowBreaks count="2" manualBreakCount="2">
    <brk id="36" max="16383" man="1"/>
    <brk id="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Blatt 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2022-04-27T07:36:51Z</cp:lastPrinted>
  <dcterms:created xsi:type="dcterms:W3CDTF">2018-08-10T09:44:54Z</dcterms:created>
  <dcterms:modified xsi:type="dcterms:W3CDTF">2022-05-18T09:46:40Z</dcterms:modified>
  <cp:category/>
</cp:coreProperties>
</file>